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ion" sheetId="1" state="visible" r:id="rId1"/>
    <sheet xmlns:r="http://schemas.openxmlformats.org/officeDocument/2006/relationships" name="Commercial" sheetId="2" state="visible" r:id="rId2"/>
    <sheet xmlns:r="http://schemas.openxmlformats.org/officeDocument/2006/relationships" name="Trésorerie" sheetId="3" state="visible" r:id="rId3"/>
    <sheet xmlns:r="http://schemas.openxmlformats.org/officeDocument/2006/relationships" name="RH" sheetId="4" state="visible" r:id="rId4"/>
    <sheet xmlns:r="http://schemas.openxmlformats.org/officeDocument/2006/relationships" name="Web et market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1717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181B"/>
      </patternFill>
    </fill>
    <fill>
      <patternFill patternType="solid">
        <fgColor rgb="00FAE8E4"/>
      </patternFill>
    </fill>
  </fills>
  <borders count="2">
    <border>
      <left/>
      <right/>
      <top/>
      <bottom/>
      <diagonal/>
    </border>
    <border>
      <left style="thin">
        <color rgb="00E7E5E4"/>
      </left>
      <right style="thin">
        <color rgb="00E7E5E4"/>
      </right>
      <top style="thin">
        <color rgb="00E7E5E4"/>
      </top>
      <bottom style="thin">
        <color rgb="00E7E5E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E2F9DA"/>
        </patternFill>
      </fill>
    </dxf>
    <dxf>
      <fill>
        <patternFill patternType="solid">
          <fgColor rgb="00FAE8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2" customWidth="1" min="16" max="16"/>
    <col width="18" customWidth="1" min="17" max="17"/>
    <col width="12" customWidth="1" min="18" max="18"/>
  </cols>
  <sheetData>
    <row r="1">
      <c r="A1" s="1" t="inlineStr">
        <is>
          <t>Tableau de bord de direction</t>
        </is>
      </c>
    </row>
    <row r="2">
      <c r="A2" s="2" t="inlineStr">
        <is>
          <t>Saisir l'objectif et les réalisés mensuels. Les colonnes Cumul, Écart et Statut se calculent seules.</t>
        </is>
      </c>
    </row>
    <row r="4">
      <c r="A4" s="3" t="inlineStr">
        <is>
          <t>Indicateur</t>
        </is>
      </c>
      <c r="B4" s="3" t="inlineStr">
        <is>
          <t>Unité</t>
        </is>
      </c>
      <c r="C4" s="3" t="inlineStr">
        <is>
          <t>Objectif annuel</t>
        </is>
      </c>
      <c r="D4" s="3" t="inlineStr">
        <is>
          <t>Jan</t>
        </is>
      </c>
      <c r="E4" s="3" t="inlineStr">
        <is>
          <t>Fév</t>
        </is>
      </c>
      <c r="F4" s="3" t="inlineStr">
        <is>
          <t>Mar</t>
        </is>
      </c>
      <c r="G4" s="3" t="inlineStr">
        <is>
          <t>Avr</t>
        </is>
      </c>
      <c r="H4" s="3" t="inlineStr">
        <is>
          <t>Mai</t>
        </is>
      </c>
      <c r="I4" s="3" t="inlineStr">
        <is>
          <t>Juin</t>
        </is>
      </c>
      <c r="J4" s="3" t="inlineStr">
        <is>
          <t>Juil</t>
        </is>
      </c>
      <c r="K4" s="3" t="inlineStr">
        <is>
          <t>Août</t>
        </is>
      </c>
      <c r="L4" s="3" t="inlineStr">
        <is>
          <t>Sep</t>
        </is>
      </c>
      <c r="M4" s="3" t="inlineStr">
        <is>
          <t>Oct</t>
        </is>
      </c>
      <c r="N4" s="3" t="inlineStr">
        <is>
          <t>Nov</t>
        </is>
      </c>
      <c r="O4" s="3" t="inlineStr">
        <is>
          <t>Déc</t>
        </is>
      </c>
      <c r="P4" s="3" t="inlineStr">
        <is>
          <t>Cumul</t>
        </is>
      </c>
      <c r="Q4" s="3" t="inlineStr">
        <is>
          <t>Écart vs objectif</t>
        </is>
      </c>
      <c r="R4" s="3" t="inlineStr">
        <is>
          <t>Statut</t>
        </is>
      </c>
    </row>
    <row r="5">
      <c r="A5" s="4" t="inlineStr">
        <is>
          <t>Chiffre d'affaires facturé</t>
        </is>
      </c>
      <c r="B5" s="5" t="inlineStr">
        <is>
          <t>€</t>
        </is>
      </c>
      <c r="C5" s="6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>
        <f>SUM(D5:O5)</f>
        <v/>
      </c>
      <c r="Q5" s="5">
        <f>IF(C5="","",P5-C5)</f>
        <v/>
      </c>
      <c r="R5" s="5">
        <f>IF(C5="","",IF(P5&gt;=C5,"Atteint","En retard"))</f>
        <v/>
      </c>
    </row>
    <row r="6">
      <c r="A6" s="4" t="inlineStr">
        <is>
          <t>Marge brute</t>
        </is>
      </c>
      <c r="B6" s="5" t="inlineStr">
        <is>
          <t>€</t>
        </is>
      </c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>
        <f>SUM(D6:O6)</f>
        <v/>
      </c>
      <c r="Q6" s="5">
        <f>IF(C6="","",P6-C6)</f>
        <v/>
      </c>
      <c r="R6" s="5">
        <f>IF(C6="","",IF(P6&gt;=C6,"Atteint","En retard"))</f>
        <v/>
      </c>
    </row>
    <row r="7">
      <c r="A7" s="4" t="inlineStr">
        <is>
          <t>Trésorerie fin de mois</t>
        </is>
      </c>
      <c r="B7" s="5" t="inlineStr">
        <is>
          <t>€</t>
        </is>
      </c>
      <c r="C7" s="6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>
        <f>SUM(D7:O7)</f>
        <v/>
      </c>
      <c r="Q7" s="5">
        <f>IF(C7="","",P7-C7)</f>
        <v/>
      </c>
      <c r="R7" s="5">
        <f>IF(C7="","",IF(P7&gt;=C7,"Atteint","En retard"))</f>
        <v/>
      </c>
    </row>
    <row r="8">
      <c r="A8" s="4" t="inlineStr">
        <is>
          <t>Nouveaux clients signés</t>
        </is>
      </c>
      <c r="B8" s="5" t="inlineStr">
        <is>
          <t>nb</t>
        </is>
      </c>
      <c r="C8" s="6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>
        <f>SUM(D8:O8)</f>
        <v/>
      </c>
      <c r="Q8" s="5">
        <f>IF(C8="","",P8-C8)</f>
        <v/>
      </c>
      <c r="R8" s="5">
        <f>IF(C8="","",IF(P8&gt;=C8,"Atteint","En retard"))</f>
        <v/>
      </c>
    </row>
    <row r="9">
      <c r="A9" s="4" t="inlineStr">
        <is>
          <t>Taux de churn clients</t>
        </is>
      </c>
      <c r="B9" s="5" t="inlineStr">
        <is>
          <t>%</t>
        </is>
      </c>
      <c r="C9" s="6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>
        <f>SUM(D9:O9)</f>
        <v/>
      </c>
      <c r="Q9" s="5">
        <f>IF(C9="","",P9-C9)</f>
        <v/>
      </c>
      <c r="R9" s="5">
        <f>IF(C9="","",IF(P9&gt;=C9,"Atteint","En retard"))</f>
        <v/>
      </c>
    </row>
    <row r="10">
      <c r="A10" s="4" t="inlineStr">
        <is>
          <t>Effectif fin de mois</t>
        </is>
      </c>
      <c r="B10" s="5" t="inlineStr">
        <is>
          <t>ETP</t>
        </is>
      </c>
      <c r="C10" s="6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>
        <f>SUM(D10:O10)</f>
        <v/>
      </c>
      <c r="Q10" s="5">
        <f>IF(C10="","",P10-C10)</f>
        <v/>
      </c>
      <c r="R10" s="5">
        <f>IF(C10="","",IF(P10&gt;=C10,"Atteint","En retard"))</f>
        <v/>
      </c>
    </row>
    <row r="11">
      <c r="A11" s="4" t="inlineStr">
        <is>
          <t>Retards de paiement clients (&gt; 30 j)</t>
        </is>
      </c>
      <c r="B11" s="5" t="inlineStr">
        <is>
          <t>€</t>
        </is>
      </c>
      <c r="C11" s="6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>
        <f>SUM(D11:O11)</f>
        <v/>
      </c>
      <c r="Q11" s="5">
        <f>IF(C11="","",P11-C11)</f>
        <v/>
      </c>
      <c r="R11" s="5">
        <f>IF(C11="","",IF(P11&gt;=C11,"Atteint","En retard"))</f>
        <v/>
      </c>
    </row>
    <row r="12">
      <c r="A12" s="4" t="inlineStr">
        <is>
          <t>Satisfaction client (NPS)</t>
        </is>
      </c>
      <c r="B12" s="5" t="inlineStr">
        <is>
          <t>score</t>
        </is>
      </c>
      <c r="C12" s="6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>
        <f>SUM(D12:O12)</f>
        <v/>
      </c>
      <c r="Q12" s="5">
        <f>IF(C12="","",P12-C12)</f>
        <v/>
      </c>
      <c r="R12" s="5">
        <f>IF(C12="","",IF(P12&gt;=C12,"Atteint","En retard"))</f>
        <v/>
      </c>
    </row>
  </sheetData>
  <conditionalFormatting sqref="R5:R12">
    <cfRule type="cellIs" priority="1" operator="equal" dxfId="0">
      <formula>"Atteint"</formula>
    </cfRule>
    <cfRule type="cellIs" priority="2" operator="equal" dxfId="1">
      <formula>"En retard"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2" customWidth="1" min="16" max="16"/>
    <col width="18" customWidth="1" min="17" max="17"/>
    <col width="12" customWidth="1" min="18" max="18"/>
  </cols>
  <sheetData>
    <row r="1">
      <c r="A1" s="1" t="inlineStr">
        <is>
          <t>Tableau de bord commercial</t>
        </is>
      </c>
    </row>
    <row r="2">
      <c r="A2" s="2" t="inlineStr">
        <is>
          <t>Saisir l'objectif et les réalisés mensuels. Les colonnes Cumul, Écart et Statut se calculent seules.</t>
        </is>
      </c>
    </row>
    <row r="4">
      <c r="A4" s="3" t="inlineStr">
        <is>
          <t>Indicateur</t>
        </is>
      </c>
      <c r="B4" s="3" t="inlineStr">
        <is>
          <t>Unité</t>
        </is>
      </c>
      <c r="C4" s="3" t="inlineStr">
        <is>
          <t>Objectif annuel</t>
        </is>
      </c>
      <c r="D4" s="3" t="inlineStr">
        <is>
          <t>Jan</t>
        </is>
      </c>
      <c r="E4" s="3" t="inlineStr">
        <is>
          <t>Fév</t>
        </is>
      </c>
      <c r="F4" s="3" t="inlineStr">
        <is>
          <t>Mar</t>
        </is>
      </c>
      <c r="G4" s="3" t="inlineStr">
        <is>
          <t>Avr</t>
        </is>
      </c>
      <c r="H4" s="3" t="inlineStr">
        <is>
          <t>Mai</t>
        </is>
      </c>
      <c r="I4" s="3" t="inlineStr">
        <is>
          <t>Juin</t>
        </is>
      </c>
      <c r="J4" s="3" t="inlineStr">
        <is>
          <t>Juil</t>
        </is>
      </c>
      <c r="K4" s="3" t="inlineStr">
        <is>
          <t>Août</t>
        </is>
      </c>
      <c r="L4" s="3" t="inlineStr">
        <is>
          <t>Sep</t>
        </is>
      </c>
      <c r="M4" s="3" t="inlineStr">
        <is>
          <t>Oct</t>
        </is>
      </c>
      <c r="N4" s="3" t="inlineStr">
        <is>
          <t>Nov</t>
        </is>
      </c>
      <c r="O4" s="3" t="inlineStr">
        <is>
          <t>Déc</t>
        </is>
      </c>
      <c r="P4" s="3" t="inlineStr">
        <is>
          <t>Cumul</t>
        </is>
      </c>
      <c r="Q4" s="3" t="inlineStr">
        <is>
          <t>Écart vs objectif</t>
        </is>
      </c>
      <c r="R4" s="3" t="inlineStr">
        <is>
          <t>Statut</t>
        </is>
      </c>
    </row>
    <row r="5">
      <c r="A5" s="4" t="inlineStr">
        <is>
          <t>Leads entrants qualifiés</t>
        </is>
      </c>
      <c r="B5" s="5" t="inlineStr">
        <is>
          <t>nb</t>
        </is>
      </c>
      <c r="C5" s="6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>
        <f>SUM(D5:O5)</f>
        <v/>
      </c>
      <c r="Q5" s="5">
        <f>IF(C5="","",P5-C5)</f>
        <v/>
      </c>
      <c r="R5" s="5">
        <f>IF(C5="","",IF(P5&gt;=C5,"Atteint","En retard"))</f>
        <v/>
      </c>
    </row>
    <row r="6">
      <c r="A6" s="4" t="inlineStr">
        <is>
          <t>Rendez-vous réalisés</t>
        </is>
      </c>
      <c r="B6" s="5" t="inlineStr">
        <is>
          <t>nb</t>
        </is>
      </c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>
        <f>SUM(D6:O6)</f>
        <v/>
      </c>
      <c r="Q6" s="5">
        <f>IF(C6="","",P6-C6)</f>
        <v/>
      </c>
      <c r="R6" s="5">
        <f>IF(C6="","",IF(P6&gt;=C6,"Atteint","En retard"))</f>
        <v/>
      </c>
    </row>
    <row r="7">
      <c r="A7" s="4" t="inlineStr">
        <is>
          <t>Propositions envoyées</t>
        </is>
      </c>
      <c r="B7" s="5" t="inlineStr">
        <is>
          <t>nb</t>
        </is>
      </c>
      <c r="C7" s="6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>
        <f>SUM(D7:O7)</f>
        <v/>
      </c>
      <c r="Q7" s="5">
        <f>IF(C7="","",P7-C7)</f>
        <v/>
      </c>
      <c r="R7" s="5">
        <f>IF(C7="","",IF(P7&gt;=C7,"Atteint","En retard"))</f>
        <v/>
      </c>
    </row>
    <row r="8">
      <c r="A8" s="4" t="inlineStr">
        <is>
          <t>Propositions signées</t>
        </is>
      </c>
      <c r="B8" s="5" t="inlineStr">
        <is>
          <t>nb</t>
        </is>
      </c>
      <c r="C8" s="6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>
        <f>SUM(D8:O8)</f>
        <v/>
      </c>
      <c r="Q8" s="5">
        <f>IF(C8="","",P8-C8)</f>
        <v/>
      </c>
      <c r="R8" s="5">
        <f>IF(C8="","",IF(P8&gt;=C8,"Atteint","En retard"))</f>
        <v/>
      </c>
    </row>
    <row r="9">
      <c r="A9" s="4" t="inlineStr">
        <is>
          <t>Taux de transformation proposition &gt; signature</t>
        </is>
      </c>
      <c r="B9" s="5" t="inlineStr">
        <is>
          <t>%</t>
        </is>
      </c>
      <c r="C9" s="6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>
        <f>SUM(D9:O9)</f>
        <v/>
      </c>
      <c r="Q9" s="5">
        <f>IF(C9="","",P9-C9)</f>
        <v/>
      </c>
      <c r="R9" s="5">
        <f>IF(C9="","",IF(P9&gt;=C9,"Atteint","En retard"))</f>
        <v/>
      </c>
    </row>
    <row r="10">
      <c r="A10" s="4" t="inlineStr">
        <is>
          <t>Panier moyen</t>
        </is>
      </c>
      <c r="B10" s="5" t="inlineStr">
        <is>
          <t>€</t>
        </is>
      </c>
      <c r="C10" s="6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>
        <f>SUM(D10:O10)</f>
        <v/>
      </c>
      <c r="Q10" s="5">
        <f>IF(C10="","",P10-C10)</f>
        <v/>
      </c>
      <c r="R10" s="5">
        <f>IF(C10="","",IF(P10&gt;=C10,"Atteint","En retard"))</f>
        <v/>
      </c>
    </row>
    <row r="11">
      <c r="A11" s="4" t="inlineStr">
        <is>
          <t>Délai moyen de signature</t>
        </is>
      </c>
      <c r="B11" s="5" t="inlineStr">
        <is>
          <t>jours</t>
        </is>
      </c>
      <c r="C11" s="6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>
        <f>SUM(D11:O11)</f>
        <v/>
      </c>
      <c r="Q11" s="5">
        <f>IF(C11="","",P11-C11)</f>
        <v/>
      </c>
      <c r="R11" s="5">
        <f>IF(C11="","",IF(P11&gt;=C11,"Atteint","En retard"))</f>
        <v/>
      </c>
    </row>
    <row r="12">
      <c r="A12" s="4" t="inlineStr">
        <is>
          <t>Pipeline pondéré fin de mois</t>
        </is>
      </c>
      <c r="B12" s="5" t="inlineStr">
        <is>
          <t>€</t>
        </is>
      </c>
      <c r="C12" s="6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>
        <f>SUM(D12:O12)</f>
        <v/>
      </c>
      <c r="Q12" s="5">
        <f>IF(C12="","",P12-C12)</f>
        <v/>
      </c>
      <c r="R12" s="5">
        <f>IF(C12="","",IF(P12&gt;=C12,"Atteint","En retard"))</f>
        <v/>
      </c>
    </row>
  </sheetData>
  <conditionalFormatting sqref="R5:R12">
    <cfRule type="cellIs" priority="1" operator="equal" dxfId="0">
      <formula>"Atteint"</formula>
    </cfRule>
    <cfRule type="cellIs" priority="2" operator="equal" dxfId="1">
      <formula>"En retard"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2" customWidth="1" min="16" max="16"/>
    <col width="18" customWidth="1" min="17" max="17"/>
    <col width="12" customWidth="1" min="18" max="18"/>
  </cols>
  <sheetData>
    <row r="1">
      <c r="A1" s="1" t="inlineStr">
        <is>
          <t>Tableau de bord de trésorerie</t>
        </is>
      </c>
    </row>
    <row r="2">
      <c r="A2" s="2" t="inlineStr">
        <is>
          <t>Saisir l'objectif et les réalisés mensuels. Les colonnes Cumul, Écart et Statut se calculent seules.</t>
        </is>
      </c>
    </row>
    <row r="4">
      <c r="A4" s="3" t="inlineStr">
        <is>
          <t>Indicateur</t>
        </is>
      </c>
      <c r="B4" s="3" t="inlineStr">
        <is>
          <t>Unité</t>
        </is>
      </c>
      <c r="C4" s="3" t="inlineStr">
        <is>
          <t>Objectif annuel</t>
        </is>
      </c>
      <c r="D4" s="3" t="inlineStr">
        <is>
          <t>Jan</t>
        </is>
      </c>
      <c r="E4" s="3" t="inlineStr">
        <is>
          <t>Fév</t>
        </is>
      </c>
      <c r="F4" s="3" t="inlineStr">
        <is>
          <t>Mar</t>
        </is>
      </c>
      <c r="G4" s="3" t="inlineStr">
        <is>
          <t>Avr</t>
        </is>
      </c>
      <c r="H4" s="3" t="inlineStr">
        <is>
          <t>Mai</t>
        </is>
      </c>
      <c r="I4" s="3" t="inlineStr">
        <is>
          <t>Juin</t>
        </is>
      </c>
      <c r="J4" s="3" t="inlineStr">
        <is>
          <t>Juil</t>
        </is>
      </c>
      <c r="K4" s="3" t="inlineStr">
        <is>
          <t>Août</t>
        </is>
      </c>
      <c r="L4" s="3" t="inlineStr">
        <is>
          <t>Sep</t>
        </is>
      </c>
      <c r="M4" s="3" t="inlineStr">
        <is>
          <t>Oct</t>
        </is>
      </c>
      <c r="N4" s="3" t="inlineStr">
        <is>
          <t>Nov</t>
        </is>
      </c>
      <c r="O4" s="3" t="inlineStr">
        <is>
          <t>Déc</t>
        </is>
      </c>
      <c r="P4" s="3" t="inlineStr">
        <is>
          <t>Cumul</t>
        </is>
      </c>
      <c r="Q4" s="3" t="inlineStr">
        <is>
          <t>Écart vs objectif</t>
        </is>
      </c>
      <c r="R4" s="3" t="inlineStr">
        <is>
          <t>Statut</t>
        </is>
      </c>
    </row>
    <row r="5">
      <c r="A5" s="4" t="inlineStr">
        <is>
          <t>Encaissements</t>
        </is>
      </c>
      <c r="B5" s="5" t="inlineStr">
        <is>
          <t>€</t>
        </is>
      </c>
      <c r="C5" s="6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>
        <f>SUM(D5:O5)</f>
        <v/>
      </c>
      <c r="Q5" s="5">
        <f>IF(C5="","",P5-C5)</f>
        <v/>
      </c>
      <c r="R5" s="5">
        <f>IF(C5="","",IF(P5&gt;=C5,"Atteint","En retard"))</f>
        <v/>
      </c>
    </row>
    <row r="6">
      <c r="A6" s="4" t="inlineStr">
        <is>
          <t>Décaissements</t>
        </is>
      </c>
      <c r="B6" s="5" t="inlineStr">
        <is>
          <t>€</t>
        </is>
      </c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>
        <f>SUM(D6:O6)</f>
        <v/>
      </c>
      <c r="Q6" s="5">
        <f>IF(C6="","",P6-C6)</f>
        <v/>
      </c>
      <c r="R6" s="5">
        <f>IF(C6="","",IF(P6&gt;=C6,"Atteint","En retard"))</f>
        <v/>
      </c>
    </row>
    <row r="7">
      <c r="A7" s="4" t="inlineStr">
        <is>
          <t>Solde de trésorerie fin de mois</t>
        </is>
      </c>
      <c r="B7" s="5" t="inlineStr">
        <is>
          <t>€</t>
        </is>
      </c>
      <c r="C7" s="6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>
        <f>SUM(D7:O7)</f>
        <v/>
      </c>
      <c r="Q7" s="5">
        <f>IF(C7="","",P7-C7)</f>
        <v/>
      </c>
      <c r="R7" s="5">
        <f>IF(C7="","",IF(P7&gt;=C7,"Atteint","En retard"))</f>
        <v/>
      </c>
    </row>
    <row r="8">
      <c r="A8" s="4" t="inlineStr">
        <is>
          <t>Créances clients échues</t>
        </is>
      </c>
      <c r="B8" s="5" t="inlineStr">
        <is>
          <t>€</t>
        </is>
      </c>
      <c r="C8" s="6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>
        <f>SUM(D8:O8)</f>
        <v/>
      </c>
      <c r="Q8" s="5">
        <f>IF(C8="","",P8-C8)</f>
        <v/>
      </c>
      <c r="R8" s="5">
        <f>IF(C8="","",IF(P8&gt;=C8,"Atteint","En retard"))</f>
        <v/>
      </c>
    </row>
    <row r="9">
      <c r="A9" s="4" t="inlineStr">
        <is>
          <t>Délai moyen de paiement clients (DSO)</t>
        </is>
      </c>
      <c r="B9" s="5" t="inlineStr">
        <is>
          <t>jours</t>
        </is>
      </c>
      <c r="C9" s="6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>
        <f>SUM(D9:O9)</f>
        <v/>
      </c>
      <c r="Q9" s="5">
        <f>IF(C9="","",P9-C9)</f>
        <v/>
      </c>
      <c r="R9" s="5">
        <f>IF(C9="","",IF(P9&gt;=C9,"Atteint","En retard"))</f>
        <v/>
      </c>
    </row>
    <row r="10">
      <c r="A10" s="4" t="inlineStr">
        <is>
          <t>Dettes fournisseurs</t>
        </is>
      </c>
      <c r="B10" s="5" t="inlineStr">
        <is>
          <t>€</t>
        </is>
      </c>
      <c r="C10" s="6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>
        <f>SUM(D10:O10)</f>
        <v/>
      </c>
      <c r="Q10" s="5">
        <f>IF(C10="","",P10-C10)</f>
        <v/>
      </c>
      <c r="R10" s="5">
        <f>IF(C10="","",IF(P10&gt;=C10,"Atteint","En retard"))</f>
        <v/>
      </c>
    </row>
    <row r="11">
      <c r="A11" s="4" t="inlineStr">
        <is>
          <t>Prévision de trésorerie à 90 jours</t>
        </is>
      </c>
      <c r="B11" s="5" t="inlineStr">
        <is>
          <t>€</t>
        </is>
      </c>
      <c r="C11" s="6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>
        <f>SUM(D11:O11)</f>
        <v/>
      </c>
      <c r="Q11" s="5">
        <f>IF(C11="","",P11-C11)</f>
        <v/>
      </c>
      <c r="R11" s="5">
        <f>IF(C11="","",IF(P11&gt;=C11,"Atteint","En retard"))</f>
        <v/>
      </c>
    </row>
  </sheetData>
  <conditionalFormatting sqref="R5:R11">
    <cfRule type="cellIs" priority="1" operator="equal" dxfId="0">
      <formula>"Atteint"</formula>
    </cfRule>
    <cfRule type="cellIs" priority="2" operator="equal" dxfId="1">
      <formula>"En retard"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2" customWidth="1" min="16" max="16"/>
    <col width="18" customWidth="1" min="17" max="17"/>
    <col width="12" customWidth="1" min="18" max="18"/>
  </cols>
  <sheetData>
    <row r="1">
      <c r="A1" s="1" t="inlineStr">
        <is>
          <t>Tableau de bord RH</t>
        </is>
      </c>
    </row>
    <row r="2">
      <c r="A2" s="2" t="inlineStr">
        <is>
          <t>Saisir l'objectif et les réalisés mensuels. Les colonnes Cumul, Écart et Statut se calculent seules.</t>
        </is>
      </c>
    </row>
    <row r="4">
      <c r="A4" s="3" t="inlineStr">
        <is>
          <t>Indicateur</t>
        </is>
      </c>
      <c r="B4" s="3" t="inlineStr">
        <is>
          <t>Unité</t>
        </is>
      </c>
      <c r="C4" s="3" t="inlineStr">
        <is>
          <t>Objectif annuel</t>
        </is>
      </c>
      <c r="D4" s="3" t="inlineStr">
        <is>
          <t>Jan</t>
        </is>
      </c>
      <c r="E4" s="3" t="inlineStr">
        <is>
          <t>Fév</t>
        </is>
      </c>
      <c r="F4" s="3" t="inlineStr">
        <is>
          <t>Mar</t>
        </is>
      </c>
      <c r="G4" s="3" t="inlineStr">
        <is>
          <t>Avr</t>
        </is>
      </c>
      <c r="H4" s="3" t="inlineStr">
        <is>
          <t>Mai</t>
        </is>
      </c>
      <c r="I4" s="3" t="inlineStr">
        <is>
          <t>Juin</t>
        </is>
      </c>
      <c r="J4" s="3" t="inlineStr">
        <is>
          <t>Juil</t>
        </is>
      </c>
      <c r="K4" s="3" t="inlineStr">
        <is>
          <t>Août</t>
        </is>
      </c>
      <c r="L4" s="3" t="inlineStr">
        <is>
          <t>Sep</t>
        </is>
      </c>
      <c r="M4" s="3" t="inlineStr">
        <is>
          <t>Oct</t>
        </is>
      </c>
      <c r="N4" s="3" t="inlineStr">
        <is>
          <t>Nov</t>
        </is>
      </c>
      <c r="O4" s="3" t="inlineStr">
        <is>
          <t>Déc</t>
        </is>
      </c>
      <c r="P4" s="3" t="inlineStr">
        <is>
          <t>Cumul</t>
        </is>
      </c>
      <c r="Q4" s="3" t="inlineStr">
        <is>
          <t>Écart vs objectif</t>
        </is>
      </c>
      <c r="R4" s="3" t="inlineStr">
        <is>
          <t>Statut</t>
        </is>
      </c>
    </row>
    <row r="5">
      <c r="A5" s="4" t="inlineStr">
        <is>
          <t>Effectif fin de mois</t>
        </is>
      </c>
      <c r="B5" s="5" t="inlineStr">
        <is>
          <t>ETP</t>
        </is>
      </c>
      <c r="C5" s="6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>
        <f>SUM(D5:O5)</f>
        <v/>
      </c>
      <c r="Q5" s="5">
        <f>IF(C5="","",P5-C5)</f>
        <v/>
      </c>
      <c r="R5" s="5">
        <f>IF(C5="","",IF(P5&gt;=C5,"Atteint","En retard"))</f>
        <v/>
      </c>
    </row>
    <row r="6">
      <c r="A6" s="4" t="inlineStr">
        <is>
          <t>Recrutements réalisés</t>
        </is>
      </c>
      <c r="B6" s="5" t="inlineStr">
        <is>
          <t>nb</t>
        </is>
      </c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>
        <f>SUM(D6:O6)</f>
        <v/>
      </c>
      <c r="Q6" s="5">
        <f>IF(C6="","",P6-C6)</f>
        <v/>
      </c>
      <c r="R6" s="5">
        <f>IF(C6="","",IF(P6&gt;=C6,"Atteint","En retard"))</f>
        <v/>
      </c>
    </row>
    <row r="7">
      <c r="A7" s="4" t="inlineStr">
        <is>
          <t>Départs</t>
        </is>
      </c>
      <c r="B7" s="5" t="inlineStr">
        <is>
          <t>nb</t>
        </is>
      </c>
      <c r="C7" s="6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>
        <f>SUM(D7:O7)</f>
        <v/>
      </c>
      <c r="Q7" s="5">
        <f>IF(C7="","",P7-C7)</f>
        <v/>
      </c>
      <c r="R7" s="5">
        <f>IF(C7="","",IF(P7&gt;=C7,"Atteint","En retard"))</f>
        <v/>
      </c>
    </row>
    <row r="8">
      <c r="A8" s="4" t="inlineStr">
        <is>
          <t>Taux de turnover</t>
        </is>
      </c>
      <c r="B8" s="5" t="inlineStr">
        <is>
          <t>%</t>
        </is>
      </c>
      <c r="C8" s="6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>
        <f>SUM(D8:O8)</f>
        <v/>
      </c>
      <c r="Q8" s="5">
        <f>IF(C8="","",P8-C8)</f>
        <v/>
      </c>
      <c r="R8" s="5">
        <f>IF(C8="","",IF(P8&gt;=C8,"Atteint","En retard"))</f>
        <v/>
      </c>
    </row>
    <row r="9">
      <c r="A9" s="4" t="inlineStr">
        <is>
          <t>Taux d'absentéisme</t>
        </is>
      </c>
      <c r="B9" s="5" t="inlineStr">
        <is>
          <t>%</t>
        </is>
      </c>
      <c r="C9" s="6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>
        <f>SUM(D9:O9)</f>
        <v/>
      </c>
      <c r="Q9" s="5">
        <f>IF(C9="","",P9-C9)</f>
        <v/>
      </c>
      <c r="R9" s="5">
        <f>IF(C9="","",IF(P9&gt;=C9,"Atteint","En retard"))</f>
        <v/>
      </c>
    </row>
    <row r="10">
      <c r="A10" s="4" t="inlineStr">
        <is>
          <t>Délai moyen de recrutement</t>
        </is>
      </c>
      <c r="B10" s="5" t="inlineStr">
        <is>
          <t>jours</t>
        </is>
      </c>
      <c r="C10" s="6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>
        <f>SUM(D10:O10)</f>
        <v/>
      </c>
      <c r="Q10" s="5">
        <f>IF(C10="","",P10-C10)</f>
        <v/>
      </c>
      <c r="R10" s="5">
        <f>IF(C10="","",IF(P10&gt;=C10,"Atteint","En retard"))</f>
        <v/>
      </c>
    </row>
    <row r="11">
      <c r="A11" s="4" t="inlineStr">
        <is>
          <t>Heures de formation dispensées</t>
        </is>
      </c>
      <c r="B11" s="5" t="inlineStr">
        <is>
          <t>h</t>
        </is>
      </c>
      <c r="C11" s="6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>
        <f>SUM(D11:O11)</f>
        <v/>
      </c>
      <c r="Q11" s="5">
        <f>IF(C11="","",P11-C11)</f>
        <v/>
      </c>
      <c r="R11" s="5">
        <f>IF(C11="","",IF(P11&gt;=C11,"Atteint","En retard"))</f>
        <v/>
      </c>
    </row>
    <row r="12">
      <c r="A12" s="4" t="inlineStr">
        <is>
          <t>Postes ouverts non pourvus</t>
        </is>
      </c>
      <c r="B12" s="5" t="inlineStr">
        <is>
          <t>nb</t>
        </is>
      </c>
      <c r="C12" s="6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>
        <f>SUM(D12:O12)</f>
        <v/>
      </c>
      <c r="Q12" s="5">
        <f>IF(C12="","",P12-C12)</f>
        <v/>
      </c>
      <c r="R12" s="5">
        <f>IF(C12="","",IF(P12&gt;=C12,"Atteint","En retard"))</f>
        <v/>
      </c>
    </row>
  </sheetData>
  <conditionalFormatting sqref="R5:R12">
    <cfRule type="cellIs" priority="1" operator="equal" dxfId="0">
      <formula>"Atteint"</formula>
    </cfRule>
    <cfRule type="cellIs" priority="2" operator="equal" dxfId="1">
      <formula>"En retard"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2" customWidth="1" min="16" max="16"/>
    <col width="18" customWidth="1" min="17" max="17"/>
    <col width="12" customWidth="1" min="18" max="18"/>
  </cols>
  <sheetData>
    <row r="1">
      <c r="A1" s="1" t="inlineStr">
        <is>
          <t>Tableau de bord web et marketing</t>
        </is>
      </c>
    </row>
    <row r="2">
      <c r="A2" s="2" t="inlineStr">
        <is>
          <t>Saisir l'objectif et les réalisés mensuels. Les colonnes Cumul, Écart et Statut se calculent seules.</t>
        </is>
      </c>
    </row>
    <row r="4">
      <c r="A4" s="3" t="inlineStr">
        <is>
          <t>Indicateur</t>
        </is>
      </c>
      <c r="B4" s="3" t="inlineStr">
        <is>
          <t>Unité</t>
        </is>
      </c>
      <c r="C4" s="3" t="inlineStr">
        <is>
          <t>Objectif annuel</t>
        </is>
      </c>
      <c r="D4" s="3" t="inlineStr">
        <is>
          <t>Jan</t>
        </is>
      </c>
      <c r="E4" s="3" t="inlineStr">
        <is>
          <t>Fév</t>
        </is>
      </c>
      <c r="F4" s="3" t="inlineStr">
        <is>
          <t>Mar</t>
        </is>
      </c>
      <c r="G4" s="3" t="inlineStr">
        <is>
          <t>Avr</t>
        </is>
      </c>
      <c r="H4" s="3" t="inlineStr">
        <is>
          <t>Mai</t>
        </is>
      </c>
      <c r="I4" s="3" t="inlineStr">
        <is>
          <t>Juin</t>
        </is>
      </c>
      <c r="J4" s="3" t="inlineStr">
        <is>
          <t>Juil</t>
        </is>
      </c>
      <c r="K4" s="3" t="inlineStr">
        <is>
          <t>Août</t>
        </is>
      </c>
      <c r="L4" s="3" t="inlineStr">
        <is>
          <t>Sep</t>
        </is>
      </c>
      <c r="M4" s="3" t="inlineStr">
        <is>
          <t>Oct</t>
        </is>
      </c>
      <c r="N4" s="3" t="inlineStr">
        <is>
          <t>Nov</t>
        </is>
      </c>
      <c r="O4" s="3" t="inlineStr">
        <is>
          <t>Déc</t>
        </is>
      </c>
      <c r="P4" s="3" t="inlineStr">
        <is>
          <t>Cumul</t>
        </is>
      </c>
      <c r="Q4" s="3" t="inlineStr">
        <is>
          <t>Écart vs objectif</t>
        </is>
      </c>
      <c r="R4" s="3" t="inlineStr">
        <is>
          <t>Statut</t>
        </is>
      </c>
    </row>
    <row r="5">
      <c r="A5" s="4" t="inlineStr">
        <is>
          <t>Visiteurs uniques</t>
        </is>
      </c>
      <c r="B5" s="5" t="inlineStr">
        <is>
          <t>nb</t>
        </is>
      </c>
      <c r="C5" s="6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>
        <f>SUM(D5:O5)</f>
        <v/>
      </c>
      <c r="Q5" s="5">
        <f>IF(C5="","",P5-C5)</f>
        <v/>
      </c>
      <c r="R5" s="5">
        <f>IF(C5="","",IF(P5&gt;=C5,"Atteint","En retard"))</f>
        <v/>
      </c>
    </row>
    <row r="6">
      <c r="A6" s="4" t="inlineStr">
        <is>
          <t>Visites organiques</t>
        </is>
      </c>
      <c r="B6" s="5" t="inlineStr">
        <is>
          <t>nb</t>
        </is>
      </c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>
        <f>SUM(D6:O6)</f>
        <v/>
      </c>
      <c r="Q6" s="5">
        <f>IF(C6="","",P6-C6)</f>
        <v/>
      </c>
      <c r="R6" s="5">
        <f>IF(C6="","",IF(P6&gt;=C6,"Atteint","En retard"))</f>
        <v/>
      </c>
    </row>
    <row r="7">
      <c r="A7" s="4" t="inlineStr">
        <is>
          <t>Taux de conversion visite &gt; lead</t>
        </is>
      </c>
      <c r="B7" s="5" t="inlineStr">
        <is>
          <t>%</t>
        </is>
      </c>
      <c r="C7" s="6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>
        <f>SUM(D7:O7)</f>
        <v/>
      </c>
      <c r="Q7" s="5">
        <f>IF(C7="","",P7-C7)</f>
        <v/>
      </c>
      <c r="R7" s="5">
        <f>IF(C7="","",IF(P7&gt;=C7,"Atteint","En retard"))</f>
        <v/>
      </c>
    </row>
    <row r="8">
      <c r="A8" s="4" t="inlineStr">
        <is>
          <t>Leads générés</t>
        </is>
      </c>
      <c r="B8" s="5" t="inlineStr">
        <is>
          <t>nb</t>
        </is>
      </c>
      <c r="C8" s="6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>
        <f>SUM(D8:O8)</f>
        <v/>
      </c>
      <c r="Q8" s="5">
        <f>IF(C8="","",P8-C8)</f>
        <v/>
      </c>
      <c r="R8" s="5">
        <f>IF(C8="","",IF(P8&gt;=C8,"Atteint","En retard"))</f>
        <v/>
      </c>
    </row>
    <row r="9">
      <c r="A9" s="4" t="inlineStr">
        <is>
          <t>Coût par lead</t>
        </is>
      </c>
      <c r="B9" s="5" t="inlineStr">
        <is>
          <t>€</t>
        </is>
      </c>
      <c r="C9" s="6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>
        <f>SUM(D9:O9)</f>
        <v/>
      </c>
      <c r="Q9" s="5">
        <f>IF(C9="","",P9-C9)</f>
        <v/>
      </c>
      <c r="R9" s="5">
        <f>IF(C9="","",IF(P9&gt;=C9,"Atteint","En retard"))</f>
        <v/>
      </c>
    </row>
    <row r="10">
      <c r="A10" s="4" t="inlineStr">
        <is>
          <t>Dépense publicitaire</t>
        </is>
      </c>
      <c r="B10" s="5" t="inlineStr">
        <is>
          <t>€</t>
        </is>
      </c>
      <c r="C10" s="6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>
        <f>SUM(D10:O10)</f>
        <v/>
      </c>
      <c r="Q10" s="5">
        <f>IF(C10="","",P10-C10)</f>
        <v/>
      </c>
      <c r="R10" s="5">
        <f>IF(C10="","",IF(P10&gt;=C10,"Atteint","En retard"))</f>
        <v/>
      </c>
    </row>
    <row r="11">
      <c r="A11" s="4" t="inlineStr">
        <is>
          <t>Taux d'ouverture emailing</t>
        </is>
      </c>
      <c r="B11" s="5" t="inlineStr">
        <is>
          <t>%</t>
        </is>
      </c>
      <c r="C11" s="6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>
        <f>SUM(D11:O11)</f>
        <v/>
      </c>
      <c r="Q11" s="5">
        <f>IF(C11="","",P11-C11)</f>
        <v/>
      </c>
      <c r="R11" s="5">
        <f>IF(C11="","",IF(P11&gt;=C11,"Atteint","En retard"))</f>
        <v/>
      </c>
    </row>
    <row r="12">
      <c r="A12" s="4" t="inlineStr">
        <is>
          <t>Abonnés newsletter</t>
        </is>
      </c>
      <c r="B12" s="5" t="inlineStr">
        <is>
          <t>nb</t>
        </is>
      </c>
      <c r="C12" s="6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>
        <f>SUM(D12:O12)</f>
        <v/>
      </c>
      <c r="Q12" s="5">
        <f>IF(C12="","",P12-C12)</f>
        <v/>
      </c>
      <c r="R12" s="5">
        <f>IF(C12="","",IF(P12&gt;=C12,"Atteint","En retard"))</f>
        <v/>
      </c>
    </row>
  </sheetData>
  <conditionalFormatting sqref="R5:R12">
    <cfRule type="cellIs" priority="1" operator="equal" dxfId="0">
      <formula>"Atteint"</formula>
    </cfRule>
    <cfRule type="cellIs" priority="2" operator="equal" dxfId="1">
      <formula>"En retard"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2026-09-17T10:20:54Z</dcterms:created>
  <dcterms:modified xmlns:dcterms="http://purl.org/dc/terms/" xmlns:xsi="http://www.w3.org/2001/XMLSchema-instance" xsi:type="dcterms:W3CDTF">2026-09-17T10:20:54Z</dcterms:modified>
</cp:coreProperties>
</file>