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média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D75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2" borderId="0" pivotButton="0" quotePrefix="0" xfId="0"/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26" customWidth="1" min="4" max="4"/>
    <col width="20" customWidth="1" min="5" max="5"/>
    <col width="12" customWidth="1" min="6" max="6"/>
    <col width="12" customWidth="1" min="7" max="7"/>
    <col width="22" customWidth="1" min="8" max="8"/>
    <col width="13" customWidth="1" min="9" max="9"/>
    <col width="14" customWidth="1" min="10" max="10"/>
    <col width="16" customWidth="1" min="11" max="11"/>
    <col width="20" customWidth="1" min="12" max="12"/>
    <col width="16" customWidth="1" min="13" max="13"/>
    <col width="14" customWidth="1" min="14" max="14"/>
    <col width="12" customWidth="1" min="15" max="15"/>
    <col width="12" customWidth="1" min="16" max="16"/>
  </cols>
  <sheetData>
    <row r="1">
      <c r="A1" s="1" t="inlineStr">
        <is>
          <t>Objectif</t>
        </is>
      </c>
      <c r="B1" s="1" t="inlineStr">
        <is>
          <t>Cible</t>
        </is>
      </c>
      <c r="C1" s="1" t="inlineStr">
        <is>
          <t>Média</t>
        </is>
      </c>
      <c r="D1" s="1" t="inlineStr">
        <is>
          <t>Support / régie</t>
        </is>
      </c>
      <c r="E1" s="1" t="inlineStr">
        <is>
          <t>Format</t>
        </is>
      </c>
      <c r="F1" s="1" t="inlineStr">
        <is>
          <t>Période (du)</t>
        </is>
      </c>
      <c r="G1" s="1" t="inlineStr">
        <is>
          <t>Période (au)</t>
        </is>
      </c>
      <c r="H1" s="1" t="inlineStr">
        <is>
          <t>Zone</t>
        </is>
      </c>
      <c r="I1" s="1" t="inlineStr">
        <is>
          <t>Budget HT (€)</t>
        </is>
      </c>
      <c r="J1" s="1" t="inlineStr">
        <is>
          <t>Coût de production (€)</t>
        </is>
      </c>
      <c r="K1" s="1" t="inlineStr">
        <is>
          <t>Contacts ou impressions estimés</t>
        </is>
      </c>
      <c r="L1" s="1" t="inlineStr">
        <is>
          <t>Indicateur de suivi</t>
        </is>
      </c>
      <c r="M1" s="1" t="inlineStr">
        <is>
          <t>Résultat constaté</t>
        </is>
      </c>
      <c r="N1" s="1" t="inlineStr">
        <is>
          <t>Coût par contact (€)</t>
        </is>
      </c>
      <c r="O1" s="1" t="inlineStr">
        <is>
          <t>Responsable</t>
        </is>
      </c>
      <c r="P1" s="1" t="inlineStr">
        <is>
          <t>Statut</t>
        </is>
      </c>
    </row>
    <row r="2">
      <c r="A2" t="inlineStr">
        <is>
          <t>Notoriété</t>
        </is>
      </c>
      <c r="B2" t="inlineStr">
        <is>
          <t>Familles Île-de-France</t>
        </is>
      </c>
      <c r="C2" t="inlineStr">
        <is>
          <t>TV</t>
        </is>
      </c>
      <c r="D2" t="inlineStr">
        <is>
          <t>France 3 (sponsoring météo)</t>
        </is>
      </c>
      <c r="E2" t="inlineStr">
        <is>
          <t>Billboard 8 s</t>
        </is>
      </c>
      <c r="F2" t="inlineStr">
        <is>
          <t>2026-03-30</t>
        </is>
      </c>
      <c r="G2" t="inlineStr">
        <is>
          <t>2026-05-03</t>
        </is>
      </c>
      <c r="H2" t="inlineStr">
        <is>
          <t>Île-de-France, Pays de la Loire</t>
        </is>
      </c>
      <c r="I2" t="inlineStr">
        <is>
          <t>35000</t>
        </is>
      </c>
      <c r="J2" t="inlineStr">
        <is>
          <t>4000</t>
        </is>
      </c>
      <c r="K2" t="inlineStr">
        <is>
          <t>14500000</t>
        </is>
      </c>
      <c r="L2" t="inlineStr">
        <is>
          <t>Contacts (régie)</t>
        </is>
      </c>
      <c r="M2" t="inlineStr"/>
      <c r="N2">
        <f>IF(K2&gt;0,I2/K2,"")</f>
        <v/>
      </c>
      <c r="O2" t="inlineStr">
        <is>
          <t>[nom]</t>
        </is>
      </c>
      <c r="P2" t="inlineStr">
        <is>
          <t>Réservé</t>
        </is>
      </c>
    </row>
    <row r="3">
      <c r="A3" t="inlineStr">
        <is>
          <t>Notoriété</t>
        </is>
      </c>
      <c r="B3" t="inlineStr">
        <is>
          <t>Habitants région</t>
        </is>
      </c>
      <c r="C3" t="inlineStr">
        <is>
          <t>Radio</t>
        </is>
      </c>
      <c r="D3" t="inlineStr">
        <is>
          <t>Ici Creuse (partenariat)</t>
        </is>
      </c>
      <c r="E3" t="inlineStr">
        <is>
          <t>Spots 20 s</t>
        </is>
      </c>
      <c r="F3" t="inlineStr">
        <is>
          <t>2026-04-01</t>
        </is>
      </c>
      <c r="G3" t="inlineStr">
        <is>
          <t>2026-06-30</t>
        </is>
      </c>
      <c r="H3" t="inlineStr">
        <is>
          <t>Département</t>
        </is>
      </c>
      <c r="I3" t="inlineStr">
        <is>
          <t>6000</t>
        </is>
      </c>
      <c r="J3" t="inlineStr">
        <is>
          <t>500</t>
        </is>
      </c>
      <c r="K3" t="inlineStr"/>
      <c r="L3" t="inlineStr">
        <is>
          <t>Diffusions</t>
        </is>
      </c>
      <c r="M3" t="inlineStr"/>
      <c r="N3">
        <f>IF(K3&gt;0,I3/K3,"")</f>
        <v/>
      </c>
      <c r="O3" t="inlineStr">
        <is>
          <t>[nom]</t>
        </is>
      </c>
      <c r="P3" t="inlineStr">
        <is>
          <t>À confirmer</t>
        </is>
      </c>
    </row>
    <row r="4">
      <c r="A4" t="inlineStr">
        <is>
          <t>Trafic site</t>
        </is>
      </c>
      <c r="B4" t="inlineStr">
        <is>
          <t>Amateurs de vélo</t>
        </is>
      </c>
      <c r="C4" t="inlineStr">
        <is>
          <t>Digital</t>
        </is>
      </c>
      <c r="D4" t="inlineStr">
        <is>
          <t>Meta + display</t>
        </is>
      </c>
      <c r="E4" t="inlineStr">
        <is>
          <t>Vidéo 15 s, bannières</t>
        </is>
      </c>
      <c r="F4" t="inlineStr">
        <is>
          <t>2026-04-15</t>
        </is>
      </c>
      <c r="G4" t="inlineStr">
        <is>
          <t>2026-10-15</t>
        </is>
      </c>
      <c r="H4" t="inlineStr">
        <is>
          <t>France</t>
        </is>
      </c>
      <c r="I4" t="inlineStr">
        <is>
          <t>12000</t>
        </is>
      </c>
      <c r="J4" t="inlineStr">
        <is>
          <t>1500</t>
        </is>
      </c>
      <c r="K4" t="inlineStr">
        <is>
          <t>3000000</t>
        </is>
      </c>
      <c r="L4" t="inlineStr">
        <is>
          <t>Impressions, clics, CPC</t>
        </is>
      </c>
      <c r="M4" t="inlineStr"/>
      <c r="N4">
        <f>IF(K4&gt;0,I4/K4,"")</f>
        <v/>
      </c>
      <c r="O4" t="inlineStr">
        <is>
          <t>[nom]</t>
        </is>
      </c>
      <c r="P4" t="inlineStr">
        <is>
          <t>Brief agence</t>
        </is>
      </c>
    </row>
    <row r="5">
      <c r="A5" t="inlineStr">
        <is>
          <t>Réservations</t>
        </is>
      </c>
      <c r="B5" t="inlineStr">
        <is>
          <t>Courts séjours automne</t>
        </is>
      </c>
      <c r="C5" t="inlineStr">
        <is>
          <t>Digital</t>
        </is>
      </c>
      <c r="D5" t="inlineStr">
        <is>
          <t>Partenaire distributeur</t>
        </is>
      </c>
      <c r="E5" t="inlineStr">
        <is>
          <t>Emailing + pages dédiées</t>
        </is>
      </c>
      <c r="F5" t="inlineStr">
        <is>
          <t>2026-10-01</t>
        </is>
      </c>
      <c r="G5" t="inlineStr">
        <is>
          <t>2026-11-15</t>
        </is>
      </c>
      <c r="H5" t="inlineStr">
        <is>
          <t>France</t>
        </is>
      </c>
      <c r="I5" t="inlineStr">
        <is>
          <t>8000</t>
        </is>
      </c>
      <c r="J5" t="inlineStr">
        <is>
          <t>0</t>
        </is>
      </c>
      <c r="K5" t="inlineStr"/>
      <c r="L5" t="inlineStr">
        <is>
          <t>Nuitées, CA généré</t>
        </is>
      </c>
      <c r="M5" t="inlineStr"/>
      <c r="N5">
        <f>IF(K5&gt;0,I5/K5,"")</f>
        <v/>
      </c>
      <c r="O5" t="inlineStr">
        <is>
          <t>[nom]</t>
        </is>
      </c>
      <c r="P5" t="inlineStr">
        <is>
          <t>À briefer</t>
        </is>
      </c>
    </row>
    <row r="6">
      <c r="N6">
        <f>IF(K6&gt;0,I6/K6,"")</f>
        <v/>
      </c>
    </row>
    <row r="7">
      <c r="N7">
        <f>IF(K7&gt;0,I7/K7,"")</f>
        <v/>
      </c>
    </row>
    <row r="8">
      <c r="N8">
        <f>IF(K8&gt;0,I8/K8,"")</f>
        <v/>
      </c>
    </row>
    <row r="9">
      <c r="N9">
        <f>IF(K9&gt;0,I9/K9,"")</f>
        <v/>
      </c>
    </row>
    <row r="10">
      <c r="N10">
        <f>IF(K10&gt;0,I10/K10,"")</f>
        <v/>
      </c>
    </row>
    <row r="11">
      <c r="N11">
        <f>IF(K11&gt;0,I11/K11,"")</f>
        <v/>
      </c>
    </row>
    <row r="12">
      <c r="N12">
        <f>IF(K12&gt;0,I12/K12,"")</f>
        <v/>
      </c>
    </row>
    <row r="13">
      <c r="N13">
        <f>IF(K13&gt;0,I13/K13,"")</f>
        <v/>
      </c>
    </row>
    <row r="14">
      <c r="N14">
        <f>IF(K14&gt;0,I14/K14,"")</f>
        <v/>
      </c>
    </row>
    <row r="15">
      <c r="N15">
        <f>IF(K15&gt;0,I15/K15,"")</f>
        <v/>
      </c>
    </row>
    <row r="16">
      <c r="N16">
        <f>IF(K16&gt;0,I16/K16,"")</f>
        <v/>
      </c>
    </row>
    <row r="17">
      <c r="N17">
        <f>IF(K17&gt;0,I17/K17,"")</f>
        <v/>
      </c>
    </row>
    <row r="18">
      <c r="N18">
        <f>IF(K18&gt;0,I18/K18,"")</f>
        <v/>
      </c>
    </row>
    <row r="19">
      <c r="N19">
        <f>IF(K19&gt;0,I19/K19,"")</f>
        <v/>
      </c>
    </row>
    <row r="20">
      <c r="N20">
        <f>IF(K20&gt;0,I20/K20,"")</f>
        <v/>
      </c>
    </row>
    <row r="21">
      <c r="N21">
        <f>IF(K21&gt;0,I21/K21,"")</f>
        <v/>
      </c>
    </row>
    <row r="22">
      <c r="N22">
        <f>IF(K22&gt;0,I22/K22,"")</f>
        <v/>
      </c>
    </row>
    <row r="23">
      <c r="N23">
        <f>IF(K23&gt;0,I23/K23,"")</f>
        <v/>
      </c>
    </row>
    <row r="24">
      <c r="N24">
        <f>IF(K24&gt;0,I24/K24,"")</f>
        <v/>
      </c>
    </row>
    <row r="25">
      <c r="N25">
        <f>IF(K25&gt;0,I25/K25,"")</f>
        <v/>
      </c>
    </row>
    <row r="26">
      <c r="N26">
        <f>IF(K26&gt;0,I26/K26,"")</f>
        <v/>
      </c>
    </row>
    <row r="27">
      <c r="N27">
        <f>IF(K27&gt;0,I27/K27,"")</f>
        <v/>
      </c>
    </row>
    <row r="28">
      <c r="N28">
        <f>IF(K28&gt;0,I28/K28,"")</f>
        <v/>
      </c>
    </row>
    <row r="29">
      <c r="N29">
        <f>IF(K29&gt;0,I29/K29,"")</f>
        <v/>
      </c>
    </row>
    <row r="30">
      <c r="N30">
        <f>IF(K30&gt;0,I30/K30,"")</f>
        <v/>
      </c>
    </row>
    <row r="31">
      <c r="N31">
        <f>IF(K31&gt;0,I31/K31,"")</f>
        <v/>
      </c>
    </row>
    <row r="32">
      <c r="N32">
        <f>IF(K32&gt;0,I32/K32,"")</f>
        <v/>
      </c>
    </row>
    <row r="33">
      <c r="N33">
        <f>IF(K33&gt;0,I33/K33,"")</f>
        <v/>
      </c>
    </row>
    <row r="34">
      <c r="N34">
        <f>IF(K34&gt;0,I34/K34,"")</f>
        <v/>
      </c>
    </row>
    <row r="35">
      <c r="N35">
        <f>IF(K35&gt;0,I35/K35,"")</f>
        <v/>
      </c>
    </row>
    <row r="36">
      <c r="N36">
        <f>IF(K36&gt;0,I36/K36,"")</f>
        <v/>
      </c>
    </row>
    <row r="37">
      <c r="N37">
        <f>IF(K37&gt;0,I37/K37,"")</f>
        <v/>
      </c>
    </row>
    <row r="38">
      <c r="N38">
        <f>IF(K38&gt;0,I38/K38,"")</f>
        <v/>
      </c>
    </row>
    <row r="39">
      <c r="N39">
        <f>IF(K39&gt;0,I39/K39,"")</f>
        <v/>
      </c>
    </row>
    <row r="40">
      <c r="N40">
        <f>IF(K40&gt;0,I40/K40,"")</f>
        <v/>
      </c>
    </row>
    <row r="41">
      <c r="N41">
        <f>IF(K41&gt;0,I41/K41,"")</f>
        <v/>
      </c>
    </row>
    <row r="42">
      <c r="N42">
        <f>IF(K42&gt;0,I42/K42,"")</f>
        <v/>
      </c>
    </row>
    <row r="43">
      <c r="N43">
        <f>IF(K43&gt;0,I43/K43,"")</f>
        <v/>
      </c>
    </row>
    <row r="44">
      <c r="N44">
        <f>IF(K44&gt;0,I44/K44,"")</f>
        <v/>
      </c>
    </row>
    <row r="45">
      <c r="N45">
        <f>IF(K45&gt;0,I45/K45,"")</f>
        <v/>
      </c>
    </row>
    <row r="46">
      <c r="N46">
        <f>IF(K46&gt;0,I46/K46,"")</f>
        <v/>
      </c>
    </row>
    <row r="47">
      <c r="N47">
        <f>IF(K47&gt;0,I47/K47,"")</f>
        <v/>
      </c>
    </row>
    <row r="48">
      <c r="N48">
        <f>IF(K48&gt;0,I48/K48,"")</f>
        <v/>
      </c>
    </row>
    <row r="49">
      <c r="N49">
        <f>IF(K49&gt;0,I49/K49,"")</f>
        <v/>
      </c>
    </row>
    <row r="50">
      <c r="N50">
        <f>IF(K50&gt;0,I50/K50,"")</f>
        <v/>
      </c>
    </row>
    <row r="51">
      <c r="N51">
        <f>IF(K51&gt;0,I51/K51,"")</f>
        <v/>
      </c>
    </row>
    <row r="52">
      <c r="N52">
        <f>IF(K52&gt;0,I52/K52,"")</f>
        <v/>
      </c>
    </row>
    <row r="53">
      <c r="N53">
        <f>IF(K53&gt;0,I53/K53,"")</f>
        <v/>
      </c>
    </row>
    <row r="54">
      <c r="N54">
        <f>IF(K54&gt;0,I54/K54,"")</f>
        <v/>
      </c>
    </row>
    <row r="55">
      <c r="N55">
        <f>IF(K55&gt;0,I55/K55,"")</f>
        <v/>
      </c>
    </row>
    <row r="56">
      <c r="N56">
        <f>IF(K56&gt;0,I56/K56,"")</f>
        <v/>
      </c>
    </row>
    <row r="57">
      <c r="N57">
        <f>IF(K57&gt;0,I57/K57,"")</f>
        <v/>
      </c>
    </row>
    <row r="58">
      <c r="N58">
        <f>IF(K58&gt;0,I58/K58,"")</f>
        <v/>
      </c>
    </row>
    <row r="59">
      <c r="N59">
        <f>IF(K59&gt;0,I59/K59,"")</f>
        <v/>
      </c>
    </row>
    <row r="60">
      <c r="N60">
        <f>IF(K60&gt;0,I60/K60,"")</f>
        <v/>
      </c>
    </row>
    <row r="61">
      <c r="N61">
        <f>IF(K61&gt;0,I61/K61,"")</f>
        <v/>
      </c>
    </row>
    <row r="62">
      <c r="N62">
        <f>IF(K62&gt;0,I62/K62,"")</f>
        <v/>
      </c>
    </row>
    <row r="63">
      <c r="N63">
        <f>IF(K63&gt;0,I63/K63,"")</f>
        <v/>
      </c>
    </row>
    <row r="64">
      <c r="N64">
        <f>IF(K64&gt;0,I64/K64,"")</f>
        <v/>
      </c>
    </row>
    <row r="65">
      <c r="N65">
        <f>IF(K65&gt;0,I65/K65,"")</f>
        <v/>
      </c>
    </row>
    <row r="66">
      <c r="N66">
        <f>IF(K66&gt;0,I66/K66,"")</f>
        <v/>
      </c>
    </row>
    <row r="67">
      <c r="N67">
        <f>IF(K67&gt;0,I67/K67,"")</f>
        <v/>
      </c>
    </row>
    <row r="68">
      <c r="N68">
        <f>IF(K68&gt;0,I68/K68,"")</f>
        <v/>
      </c>
    </row>
    <row r="69">
      <c r="N69">
        <f>IF(K69&gt;0,I69/K69,"")</f>
        <v/>
      </c>
    </row>
    <row r="70">
      <c r="N70">
        <f>IF(K70&gt;0,I70/K70,"")</f>
        <v/>
      </c>
    </row>
    <row r="71">
      <c r="N71">
        <f>IF(K71&gt;0,I71/K71,"")</f>
        <v/>
      </c>
    </row>
    <row r="72">
      <c r="N72">
        <f>IF(K72&gt;0,I72/K72,"")</f>
        <v/>
      </c>
    </row>
    <row r="73">
      <c r="N73">
        <f>IF(K73&gt;0,I73/K73,"")</f>
        <v/>
      </c>
    </row>
    <row r="74">
      <c r="N74">
        <f>IF(K74&gt;0,I74/K74,"")</f>
        <v/>
      </c>
    </row>
    <row r="75">
      <c r="N75">
        <f>IF(K75&gt;0,I75/K75,"")</f>
        <v/>
      </c>
    </row>
    <row r="76">
      <c r="N76">
        <f>IF(K76&gt;0,I76/K76,"")</f>
        <v/>
      </c>
    </row>
    <row r="77">
      <c r="N77">
        <f>IF(K77&gt;0,I77/K77,"")</f>
        <v/>
      </c>
    </row>
    <row r="78">
      <c r="N78">
        <f>IF(K78&gt;0,I78/K78,"")</f>
        <v/>
      </c>
    </row>
    <row r="79">
      <c r="N79">
        <f>IF(K79&gt;0,I79/K79,"")</f>
        <v/>
      </c>
    </row>
    <row r="80">
      <c r="N80">
        <f>IF(K80&gt;0,I80/K80,"")</f>
        <v/>
      </c>
    </row>
    <row r="81">
      <c r="N81">
        <f>IF(K81&gt;0,I81/K81,"")</f>
        <v/>
      </c>
    </row>
    <row r="82">
      <c r="N82">
        <f>IF(K82&gt;0,I82/K82,"")</f>
        <v/>
      </c>
    </row>
    <row r="83">
      <c r="N83">
        <f>IF(K83&gt;0,I83/K83,"")</f>
        <v/>
      </c>
    </row>
    <row r="84">
      <c r="N84">
        <f>IF(K84&gt;0,I84/K84,"")</f>
        <v/>
      </c>
    </row>
    <row r="85">
      <c r="N85">
        <f>IF(K85&gt;0,I85/K85,"")</f>
        <v/>
      </c>
    </row>
    <row r="86">
      <c r="N86">
        <f>IF(K86&gt;0,I86/K86,"")</f>
        <v/>
      </c>
    </row>
    <row r="87">
      <c r="N87">
        <f>IF(K87&gt;0,I87/K87,"")</f>
        <v/>
      </c>
    </row>
    <row r="88">
      <c r="N88">
        <f>IF(K88&gt;0,I88/K88,"")</f>
        <v/>
      </c>
    </row>
    <row r="89">
      <c r="N89">
        <f>IF(K89&gt;0,I89/K89,"")</f>
        <v/>
      </c>
    </row>
    <row r="90">
      <c r="N90">
        <f>IF(K90&gt;0,I90/K90,"")</f>
        <v/>
      </c>
    </row>
    <row r="91">
      <c r="N91">
        <f>IF(K91&gt;0,I91/K91,"")</f>
        <v/>
      </c>
    </row>
    <row r="92">
      <c r="N92">
        <f>IF(K92&gt;0,I92/K92,"")</f>
        <v/>
      </c>
    </row>
    <row r="93">
      <c r="N93">
        <f>IF(K93&gt;0,I93/K93,"")</f>
        <v/>
      </c>
    </row>
    <row r="94">
      <c r="N94">
        <f>IF(K94&gt;0,I94/K94,"")</f>
        <v/>
      </c>
    </row>
    <row r="95">
      <c r="N95">
        <f>IF(K95&gt;0,I95/K95,"")</f>
        <v/>
      </c>
    </row>
    <row r="96">
      <c r="N96">
        <f>IF(K96&gt;0,I96/K96,"")</f>
        <v/>
      </c>
    </row>
    <row r="97">
      <c r="N97">
        <f>IF(K97&gt;0,I97/K97,"")</f>
        <v/>
      </c>
    </row>
    <row r="98">
      <c r="N98">
        <f>IF(K98&gt;0,I98/K98,"")</f>
        <v/>
      </c>
    </row>
    <row r="99">
      <c r="N99">
        <f>IF(K99&gt;0,I99/K99,"")</f>
        <v/>
      </c>
    </row>
    <row r="100">
      <c r="N100">
        <f>IF(K100&gt;0,I100/K100,"")</f>
        <v/>
      </c>
    </row>
    <row r="101">
      <c r="N101">
        <f>IF(K101&gt;0,I101/K101,"")</f>
        <v/>
      </c>
    </row>
    <row r="102">
      <c r="N102">
        <f>IF(K102&gt;0,I102/K102,"")</f>
        <v/>
      </c>
    </row>
    <row r="103">
      <c r="N103">
        <f>IF(K103&gt;0,I103/K103,"")</f>
        <v/>
      </c>
    </row>
    <row r="104">
      <c r="N104">
        <f>IF(K104&gt;0,I104/K104,"")</f>
        <v/>
      </c>
    </row>
    <row r="105">
      <c r="N105">
        <f>IF(K105&gt;0,I105/K105,"")</f>
        <v/>
      </c>
    </row>
    <row r="106">
      <c r="N106">
        <f>IF(K106&gt;0,I106/K106,"")</f>
        <v/>
      </c>
    </row>
    <row r="107">
      <c r="N107">
        <f>IF(K107&gt;0,I107/K107,"")</f>
        <v/>
      </c>
    </row>
    <row r="108">
      <c r="N108">
        <f>IF(K108&gt;0,I108/K108,"")</f>
        <v/>
      </c>
    </row>
    <row r="109">
      <c r="N109">
        <f>IF(K109&gt;0,I109/K109,"")</f>
        <v/>
      </c>
    </row>
    <row r="110">
      <c r="N110">
        <f>IF(K110&gt;0,I110/K110,"")</f>
        <v/>
      </c>
    </row>
    <row r="111">
      <c r="N111">
        <f>IF(K111&gt;0,I111/K111,"")</f>
        <v/>
      </c>
    </row>
    <row r="112">
      <c r="N112">
        <f>IF(K112&gt;0,I112/K112,"")</f>
        <v/>
      </c>
    </row>
    <row r="113">
      <c r="N113">
        <f>IF(K113&gt;0,I113/K113,"")</f>
        <v/>
      </c>
    </row>
    <row r="114">
      <c r="N114">
        <f>IF(K114&gt;0,I114/K114,"")</f>
        <v/>
      </c>
    </row>
    <row r="115">
      <c r="N115">
        <f>IF(K115&gt;0,I115/K115,"")</f>
        <v/>
      </c>
    </row>
    <row r="116">
      <c r="N116">
        <f>IF(K116&gt;0,I116/K116,"")</f>
        <v/>
      </c>
    </row>
    <row r="117">
      <c r="N117">
        <f>IF(K117&gt;0,I117/K117,"")</f>
        <v/>
      </c>
    </row>
    <row r="118">
      <c r="N118">
        <f>IF(K118&gt;0,I118/K118,"")</f>
        <v/>
      </c>
    </row>
    <row r="119">
      <c r="N119">
        <f>IF(K119&gt;0,I119/K119,"")</f>
        <v/>
      </c>
    </row>
    <row r="120">
      <c r="N120">
        <f>IF(K120&gt;0,I120/K120,"")</f>
        <v/>
      </c>
    </row>
    <row r="121">
      <c r="N121">
        <f>IF(K121&gt;0,I121/K121,"")</f>
        <v/>
      </c>
    </row>
    <row r="122">
      <c r="N122">
        <f>IF(K122&gt;0,I122/K122,"")</f>
        <v/>
      </c>
    </row>
    <row r="123">
      <c r="N123">
        <f>IF(K123&gt;0,I123/K123,"")</f>
        <v/>
      </c>
    </row>
    <row r="124">
      <c r="N124">
        <f>IF(K124&gt;0,I124/K124,"")</f>
        <v/>
      </c>
    </row>
    <row r="125">
      <c r="N125">
        <f>IF(K125&gt;0,I125/K125,"")</f>
        <v/>
      </c>
    </row>
    <row r="126">
      <c r="N126">
        <f>IF(K126&gt;0,I126/K126,"")</f>
        <v/>
      </c>
    </row>
    <row r="127">
      <c r="N127">
        <f>IF(K127&gt;0,I127/K127,"")</f>
        <v/>
      </c>
    </row>
    <row r="128">
      <c r="N128">
        <f>IF(K128&gt;0,I128/K128,"")</f>
        <v/>
      </c>
    </row>
    <row r="129">
      <c r="N129">
        <f>IF(K129&gt;0,I129/K129,"")</f>
        <v/>
      </c>
    </row>
    <row r="130">
      <c r="N130">
        <f>IF(K130&gt;0,I130/K130,"")</f>
        <v/>
      </c>
    </row>
    <row r="131">
      <c r="N131">
        <f>IF(K131&gt;0,I131/K131,"")</f>
        <v/>
      </c>
    </row>
    <row r="132">
      <c r="N132">
        <f>IF(K132&gt;0,I132/K132,"")</f>
        <v/>
      </c>
    </row>
    <row r="133">
      <c r="N133">
        <f>IF(K133&gt;0,I133/K133,"")</f>
        <v/>
      </c>
    </row>
    <row r="134">
      <c r="N134">
        <f>IF(K134&gt;0,I134/K134,"")</f>
        <v/>
      </c>
    </row>
    <row r="135">
      <c r="N135">
        <f>IF(K135&gt;0,I135/K135,"")</f>
        <v/>
      </c>
    </row>
    <row r="136">
      <c r="N136">
        <f>IF(K136&gt;0,I136/K136,"")</f>
        <v/>
      </c>
    </row>
    <row r="137">
      <c r="N137">
        <f>IF(K137&gt;0,I137/K137,"")</f>
        <v/>
      </c>
    </row>
    <row r="138">
      <c r="N138">
        <f>IF(K138&gt;0,I138/K138,"")</f>
        <v/>
      </c>
    </row>
    <row r="139">
      <c r="N139">
        <f>IF(K139&gt;0,I139/K139,"")</f>
        <v/>
      </c>
    </row>
    <row r="140">
      <c r="N140">
        <f>IF(K140&gt;0,I140/K140,"")</f>
        <v/>
      </c>
    </row>
    <row r="141">
      <c r="N141">
        <f>IF(K141&gt;0,I141/K141,"")</f>
        <v/>
      </c>
    </row>
    <row r="142">
      <c r="N142">
        <f>IF(K142&gt;0,I142/K142,"")</f>
        <v/>
      </c>
    </row>
    <row r="143">
      <c r="N143">
        <f>IF(K143&gt;0,I143/K143,"")</f>
        <v/>
      </c>
    </row>
    <row r="144">
      <c r="N144">
        <f>IF(K144&gt;0,I144/K144,"")</f>
        <v/>
      </c>
    </row>
    <row r="145">
      <c r="N145">
        <f>IF(K145&gt;0,I145/K145,"")</f>
        <v/>
      </c>
    </row>
    <row r="146">
      <c r="N146">
        <f>IF(K146&gt;0,I146/K146,"")</f>
        <v/>
      </c>
    </row>
    <row r="147">
      <c r="N147">
        <f>IF(K147&gt;0,I147/K147,"")</f>
        <v/>
      </c>
    </row>
    <row r="148">
      <c r="N148">
        <f>IF(K148&gt;0,I148/K148,"")</f>
        <v/>
      </c>
    </row>
    <row r="149">
      <c r="N149">
        <f>IF(K149&gt;0,I149/K149,"")</f>
        <v/>
      </c>
    </row>
    <row r="150">
      <c r="N150">
        <f>IF(K150&gt;0,I150/K150,"")</f>
        <v/>
      </c>
    </row>
    <row r="151">
      <c r="N151">
        <f>IF(K151&gt;0,I151/K151,"")</f>
        <v/>
      </c>
    </row>
    <row r="152">
      <c r="N152">
        <f>IF(K152&gt;0,I152/K152,"")</f>
        <v/>
      </c>
    </row>
    <row r="153">
      <c r="N153">
        <f>IF(K153&gt;0,I153/K153,"")</f>
        <v/>
      </c>
    </row>
    <row r="154">
      <c r="N154">
        <f>IF(K154&gt;0,I154/K154,"")</f>
        <v/>
      </c>
    </row>
    <row r="155">
      <c r="N155">
        <f>IF(K155&gt;0,I155/K155,"")</f>
        <v/>
      </c>
    </row>
    <row r="156">
      <c r="N156">
        <f>IF(K156&gt;0,I156/K156,"")</f>
        <v/>
      </c>
    </row>
    <row r="157">
      <c r="N157">
        <f>IF(K157&gt;0,I157/K157,"")</f>
        <v/>
      </c>
    </row>
    <row r="158">
      <c r="N158">
        <f>IF(K158&gt;0,I158/K158,"")</f>
        <v/>
      </c>
    </row>
    <row r="159">
      <c r="N159">
        <f>IF(K159&gt;0,I159/K159,"")</f>
        <v/>
      </c>
    </row>
    <row r="160">
      <c r="N160">
        <f>IF(K160&gt;0,I160/K160,"")</f>
        <v/>
      </c>
    </row>
    <row r="161">
      <c r="N161">
        <f>IF(K161&gt;0,I161/K161,"")</f>
        <v/>
      </c>
    </row>
    <row r="162">
      <c r="N162">
        <f>IF(K162&gt;0,I162/K162,"")</f>
        <v/>
      </c>
    </row>
    <row r="163">
      <c r="N163">
        <f>IF(K163&gt;0,I163/K163,"")</f>
        <v/>
      </c>
    </row>
    <row r="164">
      <c r="N164">
        <f>IF(K164&gt;0,I164/K164,"")</f>
        <v/>
      </c>
    </row>
    <row r="165">
      <c r="N165">
        <f>IF(K165&gt;0,I165/K165,"")</f>
        <v/>
      </c>
    </row>
    <row r="166">
      <c r="N166">
        <f>IF(K166&gt;0,I166/K166,"")</f>
        <v/>
      </c>
    </row>
    <row r="167">
      <c r="N167">
        <f>IF(K167&gt;0,I167/K167,"")</f>
        <v/>
      </c>
    </row>
    <row r="168">
      <c r="N168">
        <f>IF(K168&gt;0,I168/K168,"")</f>
        <v/>
      </c>
    </row>
    <row r="169">
      <c r="N169">
        <f>IF(K169&gt;0,I169/K169,"")</f>
        <v/>
      </c>
    </row>
    <row r="170">
      <c r="N170">
        <f>IF(K170&gt;0,I170/K170,"")</f>
        <v/>
      </c>
    </row>
    <row r="171">
      <c r="N171">
        <f>IF(K171&gt;0,I171/K171,"")</f>
        <v/>
      </c>
    </row>
    <row r="172">
      <c r="N172">
        <f>IF(K172&gt;0,I172/K172,"")</f>
        <v/>
      </c>
    </row>
    <row r="173">
      <c r="N173">
        <f>IF(K173&gt;0,I173/K173,"")</f>
        <v/>
      </c>
    </row>
    <row r="174">
      <c r="N174">
        <f>IF(K174&gt;0,I174/K174,"")</f>
        <v/>
      </c>
    </row>
    <row r="175">
      <c r="N175">
        <f>IF(K175&gt;0,I175/K175,"")</f>
        <v/>
      </c>
    </row>
    <row r="176">
      <c r="N176">
        <f>IF(K176&gt;0,I176/K176,"")</f>
        <v/>
      </c>
    </row>
    <row r="177">
      <c r="N177">
        <f>IF(K177&gt;0,I177/K177,"")</f>
        <v/>
      </c>
    </row>
    <row r="178">
      <c r="N178">
        <f>IF(K178&gt;0,I178/K178,"")</f>
        <v/>
      </c>
    </row>
    <row r="179">
      <c r="N179">
        <f>IF(K179&gt;0,I179/K179,"")</f>
        <v/>
      </c>
    </row>
    <row r="180">
      <c r="N180">
        <f>IF(K180&gt;0,I180/K180,"")</f>
        <v/>
      </c>
    </row>
    <row r="181">
      <c r="N181">
        <f>IF(K181&gt;0,I181/K181,"")</f>
        <v/>
      </c>
    </row>
    <row r="182">
      <c r="N182">
        <f>IF(K182&gt;0,I182/K182,"")</f>
        <v/>
      </c>
    </row>
    <row r="183">
      <c r="N183">
        <f>IF(K183&gt;0,I183/K183,"")</f>
        <v/>
      </c>
    </row>
    <row r="184">
      <c r="N184">
        <f>IF(K184&gt;0,I184/K184,"")</f>
        <v/>
      </c>
    </row>
    <row r="185">
      <c r="N185">
        <f>IF(K185&gt;0,I185/K185,"")</f>
        <v/>
      </c>
    </row>
    <row r="186">
      <c r="N186">
        <f>IF(K186&gt;0,I186/K186,"")</f>
        <v/>
      </c>
    </row>
    <row r="187">
      <c r="N187">
        <f>IF(K187&gt;0,I187/K187,"")</f>
        <v/>
      </c>
    </row>
    <row r="188">
      <c r="N188">
        <f>IF(K188&gt;0,I188/K188,"")</f>
        <v/>
      </c>
    </row>
    <row r="189">
      <c r="N189">
        <f>IF(K189&gt;0,I189/K189,"")</f>
        <v/>
      </c>
    </row>
    <row r="190">
      <c r="N190">
        <f>IF(K190&gt;0,I190/K190,"")</f>
        <v/>
      </c>
    </row>
    <row r="191">
      <c r="N191">
        <f>IF(K191&gt;0,I191/K191,"")</f>
        <v/>
      </c>
    </row>
    <row r="192">
      <c r="N192">
        <f>IF(K192&gt;0,I192/K192,"")</f>
        <v/>
      </c>
    </row>
    <row r="193">
      <c r="N193">
        <f>IF(K193&gt;0,I193/K193,"")</f>
        <v/>
      </c>
    </row>
    <row r="194">
      <c r="N194">
        <f>IF(K194&gt;0,I194/K194,"")</f>
        <v/>
      </c>
    </row>
    <row r="195">
      <c r="N195">
        <f>IF(K195&gt;0,I195/K195,"")</f>
        <v/>
      </c>
    </row>
    <row r="196">
      <c r="N196">
        <f>IF(K196&gt;0,I196/K196,"")</f>
        <v/>
      </c>
    </row>
    <row r="197">
      <c r="N197">
        <f>IF(K197&gt;0,I197/K197,"")</f>
        <v/>
      </c>
    </row>
    <row r="198">
      <c r="N198">
        <f>IF(K198&gt;0,I198/K198,"")</f>
        <v/>
      </c>
    </row>
    <row r="199">
      <c r="N199">
        <f>IF(K199&gt;0,I199/K199,"")</f>
        <v/>
      </c>
    </row>
  </sheetData>
  <dataValidations count="2">
    <dataValidation sqref="C2:C200" showDropDown="0" showInputMessage="0" showErrorMessage="0" allowBlank="0" type="list">
      <formula1>"TV,Radio,Presse,Affichage,Cinéma,Digital,Print,Salon,RP,Influence"</formula1>
    </dataValidation>
    <dataValidation sqref="P2:P200" showDropDown="0" showInputMessage="0" showErrorMessage="0" allowBlank="0" type="list">
      <formula1>"Idée,Brief agence,À confirmer,Réservé,En cours,Terminé,Annulé"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8" customWidth="1" min="4" max="4"/>
    <col width="20" customWidth="1" min="5" max="5"/>
  </cols>
  <sheetData>
    <row r="1">
      <c r="A1" s="2" t="inlineStr">
        <is>
          <t>Média</t>
        </is>
      </c>
      <c r="B1" s="2" t="inlineStr">
        <is>
          <t>Budget HT (€)</t>
        </is>
      </c>
      <c r="C1" s="2" t="inlineStr">
        <is>
          <t>Part du budget</t>
        </is>
      </c>
      <c r="D1" s="2" t="inlineStr">
        <is>
          <t>Contacts estimés</t>
        </is>
      </c>
      <c r="E1" s="2" t="inlineStr">
        <is>
          <t>Coût par contact (€)</t>
        </is>
      </c>
    </row>
    <row r="2">
      <c r="A2" t="inlineStr">
        <is>
          <t>TV</t>
        </is>
      </c>
      <c r="B2">
        <f>SUMIF('Plan média'!C:C,A2,'Plan média'!I:I)</f>
        <v/>
      </c>
      <c r="C2" s="3">
        <f>IF($B$13&gt;0,B2/$B$13,0)</f>
        <v/>
      </c>
      <c r="D2">
        <f>SUMIF('Plan média'!C:C,A2,'Plan média'!K:K)</f>
        <v/>
      </c>
      <c r="E2">
        <f>IF(D2&gt;0,B2/D2,"")</f>
        <v/>
      </c>
    </row>
    <row r="3">
      <c r="A3" t="inlineStr">
        <is>
          <t>Radio</t>
        </is>
      </c>
      <c r="B3">
        <f>SUMIF('Plan média'!C:C,A3,'Plan média'!I:I)</f>
        <v/>
      </c>
      <c r="C3" s="3">
        <f>IF($B$13&gt;0,B3/$B$13,0)</f>
        <v/>
      </c>
      <c r="D3">
        <f>SUMIF('Plan média'!C:C,A3,'Plan média'!K:K)</f>
        <v/>
      </c>
      <c r="E3">
        <f>IF(D3&gt;0,B3/D3,"")</f>
        <v/>
      </c>
    </row>
    <row r="4">
      <c r="A4" t="inlineStr">
        <is>
          <t>Presse</t>
        </is>
      </c>
      <c r="B4">
        <f>SUMIF('Plan média'!C:C,A4,'Plan média'!I:I)</f>
        <v/>
      </c>
      <c r="C4" s="3">
        <f>IF($B$13&gt;0,B4/$B$13,0)</f>
        <v/>
      </c>
      <c r="D4">
        <f>SUMIF('Plan média'!C:C,A4,'Plan média'!K:K)</f>
        <v/>
      </c>
      <c r="E4">
        <f>IF(D4&gt;0,B4/D4,"")</f>
        <v/>
      </c>
    </row>
    <row r="5">
      <c r="A5" t="inlineStr">
        <is>
          <t>Affichage</t>
        </is>
      </c>
      <c r="B5">
        <f>SUMIF('Plan média'!C:C,A5,'Plan média'!I:I)</f>
        <v/>
      </c>
      <c r="C5" s="3">
        <f>IF($B$13&gt;0,B5/$B$13,0)</f>
        <v/>
      </c>
      <c r="D5">
        <f>SUMIF('Plan média'!C:C,A5,'Plan média'!K:K)</f>
        <v/>
      </c>
      <c r="E5">
        <f>IF(D5&gt;0,B5/D5,"")</f>
        <v/>
      </c>
    </row>
    <row r="6">
      <c r="A6" t="inlineStr">
        <is>
          <t>Cinéma</t>
        </is>
      </c>
      <c r="B6">
        <f>SUMIF('Plan média'!C:C,A6,'Plan média'!I:I)</f>
        <v/>
      </c>
      <c r="C6" s="3">
        <f>IF($B$13&gt;0,B6/$B$13,0)</f>
        <v/>
      </c>
      <c r="D6">
        <f>SUMIF('Plan média'!C:C,A6,'Plan média'!K:K)</f>
        <v/>
      </c>
      <c r="E6">
        <f>IF(D6&gt;0,B6/D6,"")</f>
        <v/>
      </c>
    </row>
    <row r="7">
      <c r="A7" t="inlineStr">
        <is>
          <t>Digital</t>
        </is>
      </c>
      <c r="B7">
        <f>SUMIF('Plan média'!C:C,A7,'Plan média'!I:I)</f>
        <v/>
      </c>
      <c r="C7" s="3">
        <f>IF($B$13&gt;0,B7/$B$13,0)</f>
        <v/>
      </c>
      <c r="D7">
        <f>SUMIF('Plan média'!C:C,A7,'Plan média'!K:K)</f>
        <v/>
      </c>
      <c r="E7">
        <f>IF(D7&gt;0,B7/D7,"")</f>
        <v/>
      </c>
    </row>
    <row r="8">
      <c r="A8" t="inlineStr">
        <is>
          <t>Print</t>
        </is>
      </c>
      <c r="B8">
        <f>SUMIF('Plan média'!C:C,A8,'Plan média'!I:I)</f>
        <v/>
      </c>
      <c r="C8" s="3">
        <f>IF($B$13&gt;0,B8/$B$13,0)</f>
        <v/>
      </c>
      <c r="D8">
        <f>SUMIF('Plan média'!C:C,A8,'Plan média'!K:K)</f>
        <v/>
      </c>
      <c r="E8">
        <f>IF(D8&gt;0,B8/D8,"")</f>
        <v/>
      </c>
    </row>
    <row r="9">
      <c r="A9" t="inlineStr">
        <is>
          <t>Salon</t>
        </is>
      </c>
      <c r="B9">
        <f>SUMIF('Plan média'!C:C,A9,'Plan média'!I:I)</f>
        <v/>
      </c>
      <c r="C9" s="3">
        <f>IF($B$13&gt;0,B9/$B$13,0)</f>
        <v/>
      </c>
      <c r="D9">
        <f>SUMIF('Plan média'!C:C,A9,'Plan média'!K:K)</f>
        <v/>
      </c>
      <c r="E9">
        <f>IF(D9&gt;0,B9/D9,"")</f>
        <v/>
      </c>
    </row>
    <row r="10">
      <c r="A10" t="inlineStr">
        <is>
          <t>RP</t>
        </is>
      </c>
      <c r="B10">
        <f>SUMIF('Plan média'!C:C,A10,'Plan média'!I:I)</f>
        <v/>
      </c>
      <c r="C10" s="3">
        <f>IF($B$13&gt;0,B10/$B$13,0)</f>
        <v/>
      </c>
      <c r="D10">
        <f>SUMIF('Plan média'!C:C,A10,'Plan média'!K:K)</f>
        <v/>
      </c>
      <c r="E10">
        <f>IF(D10&gt;0,B10/D10,"")</f>
        <v/>
      </c>
    </row>
    <row r="11">
      <c r="A11" t="inlineStr">
        <is>
          <t>Influence</t>
        </is>
      </c>
      <c r="B11">
        <f>SUMIF('Plan média'!C:C,A11,'Plan média'!I:I)</f>
        <v/>
      </c>
      <c r="C11" s="3">
        <f>IF($B$13&gt;0,B11/$B$13,0)</f>
        <v/>
      </c>
      <c r="D11">
        <f>SUMIF('Plan média'!C:C,A11,'Plan média'!K:K)</f>
        <v/>
      </c>
      <c r="E11">
        <f>IF(D11&gt;0,B11/D11,"")</f>
        <v/>
      </c>
    </row>
    <row r="12">
      <c r="C12" s="3" t="n"/>
    </row>
    <row r="13">
      <c r="A13" s="4" t="inlineStr">
        <is>
          <t>Total</t>
        </is>
      </c>
      <c r="B13" s="4">
        <f>SUM(B2:B11)</f>
        <v/>
      </c>
      <c r="C13" s="5">
        <f>SUM(C2:C11)</f>
        <v/>
      </c>
      <c r="D13" s="4">
        <f>SUM(D2:D11)</f>
        <v/>
      </c>
      <c r="E13" s="4">
        <f>IF(D13&gt;0,B13/D13,"")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Comment utiliser ce plan média</t>
        </is>
      </c>
    </row>
    <row r="3">
      <c r="A3" t="inlineStr">
        <is>
          <t>Une ligne par support et par période. Les lignes d'exemple sont à remplacer.</t>
        </is>
      </c>
    </row>
    <row r="4">
      <c r="A4" t="inlineStr">
        <is>
          <t>Budget HT hors production : la production (spots, visuels) va dans sa colonne, pour connaître le vrai coût d'une présence.</t>
        </is>
      </c>
    </row>
    <row r="5">
      <c r="A5" t="inlineStr">
        <is>
          <t>Contacts ou impressions : chiffre de la régie ou de la plateforme, avant campagne ; le résultat constaté se remplit après.</t>
        </is>
      </c>
    </row>
    <row r="6">
      <c r="A6" t="inlineStr">
        <is>
          <t>La feuille Synthèse se calcule seule : part de chaque média et coût par contact.</t>
        </is>
      </c>
    </row>
    <row r="7">
      <c r="A7" t="inlineStr">
        <is>
          <t>Achat d'espace via une agence : demander le mandat écrit et les factures de la régie à votre nom (loi Sapin).</t>
        </is>
      </c>
    </row>
    <row r="8">
      <c r="A8" t="inlineStr">
        <is>
          <t>Ne pas comparer un contact TV et une impression digitale comme des équivalents : ce sont des unités différentes.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2026-09-17T14:49:20Z</dcterms:created>
  <dcterms:modified xmlns:dcterms="http://purl.org/dc/terms/" xmlns:xsi="http://www.w3.org/2001/XMLSchema-instance" xsi:type="dcterms:W3CDTF">2026-09-17T14:49:20Z</dcterms:modified>
</cp:coreProperties>
</file>