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sheets>
    <sheet xmlns:r="http://schemas.openxmlformats.org/officeDocument/2006/relationships" name="Instructions" sheetId="1" state="visible" r:id="rId1"/>
    <sheet xmlns:r="http://schemas.openxmlformats.org/officeDocument/2006/relationships" name="Planning communication" sheetId="2" state="visible" r:id="rId2"/>
    <sheet xmlns:r="http://schemas.openxmlformats.org/officeDocument/2006/relationships" name="Répartition budget" sheetId="3" state="visible" r:id="rId3"/>
    <sheet xmlns:r="http://schemas.openxmlformats.org/officeDocument/2006/relationships" name="Liste de blogs  media" sheetId="4" state="visible" r:id="rId4"/>
    <sheet xmlns:r="http://schemas.openxmlformats.org/officeDocument/2006/relationships" name="Liste de contact réseaux sociau" sheetId="5" state="visible" r:id="rId5"/>
    <sheet xmlns:r="http://schemas.openxmlformats.org/officeDocument/2006/relationships" name="Liste dannuaires" sheetId="6" state="visible" r:id="rId6"/>
    <sheet xmlns:r="http://schemas.openxmlformats.org/officeDocument/2006/relationships" name="Réglages" sheetId="7" state="visible" r:id="rId7"/>
  </sheets>
  <definedNames/>
  <calcPr calcId="124519" fullCalcOnLoad="1"/>
</workbook>
</file>

<file path=xl/styles.xml><?xml version="1.0" encoding="utf-8"?>
<styleSheet xmlns="http://schemas.openxmlformats.org/spreadsheetml/2006/main">
  <numFmts count="6">
    <numFmt numFmtId="164" formatCode="mmmm"/>
    <numFmt numFmtId="165" formatCode="yyyy"/>
    <numFmt numFmtId="166" formatCode="dd/MM/yyyy"/>
    <numFmt numFmtId="167" formatCode="#,##0\ [$€-1]"/>
    <numFmt numFmtId="168" formatCode="#,##0.00\ [$€-1]"/>
    <numFmt numFmtId="169" formatCode="#,##0.0\ [$€-1]"/>
  </numFmts>
  <fonts count="77">
    <font>
      <name val="Arial"/>
      <color rgb="FF000000"/>
      <sz val="10"/>
      <scheme val="minor"/>
    </font>
    <font>
      <name val="Roboto"/>
      <color theme="1"/>
    </font>
    <font>
      <name val="Calibri"/>
      <color rgb="FFEFEFEF"/>
    </font>
    <font/>
    <font>
      <name val="Calibri"/>
      <b val="1"/>
      <color rgb="FFFFFFFF"/>
      <sz val="24"/>
    </font>
    <font>
      <name val="Calibri"/>
      <b val="1"/>
      <color rgb="FF1A7AA4"/>
      <sz val="24"/>
    </font>
    <font>
      <name val="Roboto"/>
      <b val="1"/>
      <color theme="1"/>
    </font>
    <font>
      <name val="Calibri"/>
      <color theme="1"/>
    </font>
    <font>
      <name val="Calibri"/>
      <b val="1"/>
      <color rgb="FF004561"/>
      <sz val="18"/>
    </font>
    <font>
      <name val="Calibri"/>
      <b val="1"/>
      <color rgb="FF1A7AA4"/>
      <sz val="18"/>
    </font>
    <font>
      <name val="Calibri"/>
      <color rgb="FF666666"/>
      <sz val="12"/>
    </font>
    <font>
      <name val="Docs-Calibri"/>
      <color rgb="FF666666"/>
      <sz val="12"/>
    </font>
    <font>
      <name val="Arial"/>
      <color theme="1"/>
      <scheme val="minor"/>
    </font>
    <font>
      <name val="Calibri"/>
      <color rgb="FF666666"/>
      <sz val="12"/>
      <u val="single"/>
    </font>
    <font>
      <name val="Calibri"/>
      <color rgb="FF666666"/>
      <sz val="11"/>
      <u val="single"/>
    </font>
    <font>
      <name val="Calibri"/>
      <color rgb="FF666666"/>
      <sz val="11"/>
    </font>
    <font>
      <name val="Docs-Calibri"/>
      <color rgb="FF1155CC"/>
      <sz val="11"/>
      <u val="single"/>
    </font>
    <font>
      <name val="Calibri"/>
      <color rgb="FF1155CC"/>
      <u val="single"/>
    </font>
    <font>
      <name val="Calibri"/>
      <color theme="1"/>
      <sz val="11"/>
    </font>
    <font>
      <name val="Calibri"/>
      <b val="1"/>
      <color rgb="FF004561"/>
      <sz val="24"/>
    </font>
    <font>
      <name val="Arial"/>
      <color rgb="FF004561"/>
      <scheme val="minor"/>
    </font>
    <font>
      <name val="Calibri"/>
      <b val="1"/>
      <color rgb="FFFF9900"/>
      <sz val="24"/>
    </font>
    <font>
      <name val="Arial"/>
      <color theme="1"/>
    </font>
    <font>
      <name val="Calibri"/>
      <b val="1"/>
      <color rgb="FFF45B69"/>
      <sz val="11"/>
    </font>
    <font>
      <name val="Calibri"/>
      <b val="1"/>
      <color rgb="FFFFFFFF"/>
      <sz val="12"/>
    </font>
    <font>
      <name val="Calibri"/>
      <color theme="1"/>
      <sz val="10"/>
    </font>
    <font>
      <name val="Calibri"/>
      <color rgb="FF000000"/>
      <sz val="10"/>
    </font>
    <font>
      <name val="Calibri"/>
      <b val="1"/>
      <color theme="1"/>
      <sz val="11"/>
    </font>
    <font>
      <name val="Calibri"/>
      <b val="1"/>
      <color rgb="FFFFFFFF"/>
      <sz val="10"/>
    </font>
    <font>
      <name val="Calibri"/>
      <b val="1"/>
      <color rgb="FF92D050"/>
      <sz val="10"/>
    </font>
    <font>
      <name val="Calibri"/>
      <b val="1"/>
      <color rgb="FF000000"/>
      <sz val="10"/>
    </font>
    <font>
      <name val="Calibri"/>
      <b val="1"/>
      <color rgb="FFFFFFFF"/>
      <sz val="11"/>
    </font>
    <font>
      <name val="Calibri"/>
      <color rgb="FFFFFFFF"/>
      <sz val="10"/>
    </font>
    <font>
      <name val="Calibri"/>
      <b val="1"/>
      <color theme="1"/>
      <sz val="10"/>
    </font>
    <font>
      <name val="Calibri"/>
      <color rgb="FF26A894"/>
      <sz val="11"/>
    </font>
    <font>
      <name val="Calibri"/>
      <color rgb="FFFFFFFF"/>
      <sz val="11"/>
    </font>
    <font>
      <name val="Calibri"/>
      <b val="1"/>
      <color rgb="FFFFFF00"/>
    </font>
    <font>
      <name val="Roboto"/>
      <b val="1"/>
      <color rgb="FF004561"/>
      <sz val="20"/>
    </font>
    <font>
      <name val="Arial"/>
      <b val="1"/>
      <color theme="1"/>
      <scheme val="minor"/>
    </font>
    <font>
      <name val="Roboto"/>
      <b val="1"/>
      <color rgb="FFFFFFFF"/>
    </font>
    <font>
      <name val="Roboto"/>
      <b val="1"/>
      <color rgb="FF666666"/>
    </font>
    <font>
      <name val="Roboto"/>
      <color rgb="FF666666"/>
    </font>
    <font>
      <name val="Roboto"/>
      <i val="1"/>
      <color theme="1"/>
      <sz val="8"/>
    </font>
    <font>
      <name val="Arial"/>
      <color rgb="FF000000"/>
    </font>
    <font>
      <name val="Arial"/>
      <b val="1"/>
      <color theme="0"/>
      <sz val="14"/>
      <scheme val="minor"/>
    </font>
    <font>
      <name val="Arial"/>
      <b val="1"/>
      <color rgb="FFFFFFFF"/>
      <sz val="14"/>
      <scheme val="minor"/>
    </font>
    <font>
      <name val="Arial"/>
      <b val="1"/>
      <color theme="1"/>
      <sz val="13"/>
      <scheme val="minor"/>
    </font>
    <font>
      <b val="1"/>
      <color rgb="FF0000FF"/>
      <sz val="11"/>
      <u val="single"/>
    </font>
    <font>
      <color rgb="FF1155CC"/>
      <sz val="10"/>
      <u val="single"/>
    </font>
    <font>
      <b val="1"/>
      <color rgb="FF0000FF"/>
      <sz val="11"/>
      <u val="single"/>
    </font>
    <font>
      <color rgb="FF1155CC"/>
      <sz val="11"/>
      <u val="single"/>
    </font>
    <font>
      <name val="Arial"/>
      <color rgb="FF1155CC"/>
      <sz val="11"/>
      <u val="single"/>
      <scheme val="minor"/>
    </font>
    <font>
      <name val="Arial"/>
      <color theme="10"/>
      <sz val="11"/>
      <u val="single"/>
      <scheme val="minor"/>
    </font>
    <font>
      <color theme="10"/>
      <sz val="11"/>
      <u val="single"/>
    </font>
    <font>
      <color theme="10"/>
      <sz val="11"/>
      <u val="single"/>
    </font>
    <font>
      <name val="Arial"/>
      <b val="1"/>
      <color theme="1"/>
      <sz val="11"/>
      <scheme val="minor"/>
    </font>
    <font>
      <color theme="10"/>
      <sz val="10"/>
      <u val="single"/>
    </font>
    <font>
      <color theme="10"/>
      <sz val="11"/>
      <u val="single"/>
    </font>
    <font>
      <color rgb="FF1155CC"/>
      <sz val="11"/>
      <u val="single"/>
    </font>
    <font>
      <name val="Arial"/>
      <color theme="10"/>
      <sz val="11"/>
      <scheme val="minor"/>
    </font>
    <font>
      <name val="Arial"/>
      <color theme="10"/>
      <sz val="10"/>
      <u val="single"/>
      <scheme val="minor"/>
    </font>
    <font>
      <b val="1"/>
      <color rgb="FF0000FF"/>
      <sz val="11"/>
      <u val="single"/>
    </font>
    <font>
      <name val="Roboto"/>
      <b val="1"/>
      <color rgb="FFF3F3F3"/>
    </font>
    <font>
      <name val="Roboto"/>
      <color rgb="FF000000"/>
    </font>
    <font>
      <name val="Roboto"/>
      <b val="1"/>
      <color rgb="FFF3F3F3"/>
      <sz val="24"/>
    </font>
    <font>
      <name val="Roboto"/>
      <b val="1"/>
      <color rgb="FFFFFFFF"/>
      <sz val="10"/>
    </font>
    <font>
      <name val="Roboto"/>
      <color rgb="FFFFFFFF"/>
    </font>
    <font>
      <name val="Roboto"/>
      <color rgb="FF000000"/>
      <sz val="10"/>
    </font>
    <font>
      <name val="Roboto"/>
      <b val="1"/>
      <color rgb="FF4285F4"/>
    </font>
    <font>
      <name val="Roboto"/>
      <color rgb="FF434343"/>
    </font>
    <font>
      <name val="Roboto"/>
      <b val="1"/>
      <color rgb="FF4285F4"/>
      <sz val="10"/>
    </font>
    <font>
      <name val="Roboto"/>
      <color rgb="FF666666"/>
      <sz val="10"/>
    </font>
    <font>
      <name val="Arial"/>
      <color rgb="FF666666"/>
    </font>
    <font>
      <name val="Roboto"/>
      <b val="1"/>
      <color rgb="FF666666"/>
      <sz val="10"/>
    </font>
    <font>
      <name val="Roboto"/>
      <b val="1"/>
      <color theme="4"/>
      <sz val="10"/>
    </font>
    <font>
      <name val="Roboto"/>
      <color rgb="FF000000"/>
      <sz val="9"/>
    </font>
    <font>
      <name val="Roboto"/>
      <color rgb="FFF9CB9C"/>
    </font>
  </fonts>
  <fills count="14">
    <fill>
      <patternFill/>
    </fill>
    <fill>
      <patternFill patternType="lightGray"/>
    </fill>
    <fill>
      <patternFill patternType="solid">
        <fgColor rgb="FFF3F3F3"/>
        <bgColor rgb="FFF3F3F3"/>
      </patternFill>
    </fill>
    <fill>
      <patternFill patternType="solid">
        <fgColor rgb="FF004561"/>
        <bgColor rgb="FF004561"/>
      </patternFill>
    </fill>
    <fill>
      <patternFill patternType="solid">
        <fgColor rgb="FFF45B69"/>
        <bgColor rgb="FFF45B69"/>
      </patternFill>
    </fill>
    <fill>
      <patternFill patternType="solid">
        <fgColor rgb="FFFFFF00"/>
        <bgColor rgb="FFFFFF00"/>
      </patternFill>
    </fill>
    <fill>
      <patternFill patternType="solid">
        <fgColor rgb="FFFFFFFF"/>
        <bgColor rgb="FFFFFFFF"/>
      </patternFill>
    </fill>
    <fill>
      <patternFill patternType="solid">
        <fgColor rgb="FFF9CB9C"/>
        <bgColor rgb="FFF9CB9C"/>
      </patternFill>
    </fill>
    <fill>
      <patternFill patternType="solid">
        <fgColor rgb="FF38761D"/>
        <bgColor rgb="FF38761D"/>
      </patternFill>
    </fill>
    <fill>
      <patternFill patternType="solid">
        <fgColor rgb="FFBF9000"/>
        <bgColor rgb="FFBF9000"/>
      </patternFill>
    </fill>
    <fill>
      <patternFill patternType="solid">
        <fgColor rgb="FF1C4587"/>
        <bgColor rgb="FF1C4587"/>
      </patternFill>
    </fill>
    <fill>
      <patternFill patternType="solid">
        <fgColor rgb="FFDDEBF8"/>
        <bgColor rgb="FFDDEBF8"/>
      </patternFill>
    </fill>
    <fill>
      <patternFill patternType="solid">
        <fgColor theme="0"/>
        <bgColor theme="0"/>
      </patternFill>
    </fill>
    <fill>
      <patternFill patternType="solid">
        <fgColor rgb="FFF2F2F2"/>
        <bgColor rgb="FFF2F2F2"/>
      </patternFill>
    </fill>
  </fills>
  <borders count="49">
    <border/>
    <border>
      <left style="thin">
        <color rgb="FFD9D9D9"/>
      </left>
      <top style="thin">
        <color rgb="FFD9D9D9"/>
      </top>
    </border>
    <border>
      <top style="thin">
        <color rgb="FFD9D9D9"/>
      </top>
    </border>
    <border>
      <right style="thin">
        <color rgb="FFD9D9D9"/>
      </right>
      <top style="thin">
        <color rgb="FFD9D9D9"/>
      </top>
    </border>
    <border>
      <left style="thin">
        <color rgb="FFD9D9D9"/>
      </left>
    </border>
    <border>
      <right style="thin">
        <color rgb="FFD9D9D9"/>
      </right>
    </border>
    <border>
      <left style="thin">
        <color rgb="FFD9D9D9"/>
      </left>
      <bottom style="thin">
        <color rgb="FFD9D9D9"/>
      </bottom>
    </border>
    <border>
      <bottom style="thin">
        <color rgb="FFD9D9D9"/>
      </bottom>
    </border>
    <border>
      <right style="thin">
        <color rgb="FFD9D9D9"/>
      </right>
      <bottom style="thin">
        <color rgb="FFD9D9D9"/>
      </bottom>
    </border>
    <border>
      <left style="medium">
        <color rgb="FFCCCCCC"/>
      </left>
    </border>
    <border>
      <left/>
    </border>
    <border>
      <right/>
      <top/>
      <bottom/>
    </border>
    <border>
      <right/>
      <bottom/>
    </border>
    <border>
      <right/>
    </border>
    <border>
      <left style="thick">
        <color rgb="FFF45B69"/>
      </left>
    </border>
    <border>
      <right style="thin">
        <color rgb="FFCCCCCC"/>
      </right>
    </border>
    <border>
      <left style="thin">
        <color rgb="FFCCCCCC"/>
      </left>
      <right style="thin">
        <color rgb="FFCCCCCC"/>
      </right>
    </border>
    <border>
      <left/>
      <right/>
      <top/>
      <bottom/>
    </border>
    <border>
      <left/>
      <top style="thin">
        <color rgb="FF1F497D"/>
      </top>
      <bottom style="thin">
        <color rgb="FF1F497D"/>
      </bottom>
    </border>
    <border>
      <right/>
      <top style="thin">
        <color rgb="FF1F497D"/>
      </top>
      <bottom style="thin">
        <color rgb="FF1F497D"/>
      </bottom>
    </border>
    <border>
      <left style="thin">
        <color rgb="FFD8D8D8"/>
      </left>
      <top style="thin">
        <color rgb="FF1F497D"/>
      </top>
      <bottom style="thin">
        <color rgb="FF1F497D"/>
      </bottom>
    </border>
    <border>
      <top style="thin">
        <color rgb="FF1F497D"/>
      </top>
      <bottom style="thin">
        <color rgb="FF1F497D"/>
      </bottom>
    </border>
    <border>
      <left style="thin">
        <color rgb="FF1F497D"/>
      </left>
      <top style="thin">
        <color rgb="FF1F497D"/>
      </top>
      <bottom style="thin">
        <color rgb="FF1F497D"/>
      </bottom>
    </border>
    <border>
      <right style="thin">
        <color rgb="FF1F497D"/>
      </right>
      <top style="thin">
        <color rgb="FF1F497D"/>
      </top>
      <bottom style="thin">
        <color rgb="FF1F497D"/>
      </bottom>
    </border>
    <border>
      <left/>
      <right/>
    </border>
    <border>
      <left/>
      <bottom/>
    </border>
    <border>
      <left/>
      <right/>
      <bottom/>
    </border>
    <border>
      <left style="thin">
        <color rgb="FF1F497D"/>
      </left>
      <right style="thin">
        <color rgb="FF1F497D"/>
      </right>
      <top style="thin">
        <color rgb="FF1F497D"/>
      </top>
      <bottom style="thin">
        <color rgb="FF1F497D"/>
      </bottom>
    </border>
    <border>
      <top/>
      <bottom/>
    </border>
    <border>
      <left style="thin">
        <color rgb="FF000000"/>
      </left>
      <right style="thin">
        <color rgb="FF000000"/>
      </right>
      <top style="thin">
        <color rgb="FF000000"/>
      </top>
      <bottom style="thin">
        <color rgb="FF000000"/>
      </bottom>
    </border>
    <border>
      <left/>
      <right style="thin">
        <color rgb="FF1F497D"/>
      </right>
      <top style="thin">
        <color rgb="FF1F497D"/>
      </top>
      <bottom style="thin">
        <color rgb="FF1F497D"/>
      </bottom>
    </border>
    <border>
      <left style="thin">
        <color rgb="FF1F497D"/>
      </left>
      <right style="thin">
        <color rgb="FF1F497D"/>
      </right>
      <top style="thin">
        <color rgb="FF1F497D"/>
      </top>
      <bottom style="thin">
        <color rgb="FFD8D8D8"/>
      </bottom>
    </border>
    <border>
      <left style="thin">
        <color rgb="FF1F497D"/>
      </left>
      <right style="thin">
        <color rgb="FFA5A5A5"/>
      </right>
      <top style="thin">
        <color rgb="FF1F497D"/>
      </top>
      <bottom style="thin">
        <color rgb="FFD8D8D8"/>
      </bottom>
    </border>
    <border>
      <left style="thin">
        <color rgb="FFA5A5A5"/>
      </left>
      <right style="thin">
        <color rgb="FFD8D8D8"/>
      </right>
      <top style="thin">
        <color rgb="FFD8D8D8"/>
      </top>
      <bottom style="thin">
        <color rgb="FFD8D8D8"/>
      </bottom>
    </border>
    <border>
      <left style="thin">
        <color rgb="FFA5A5A5"/>
      </left>
      <right style="thin">
        <color rgb="FFA5A5A5"/>
      </right>
      <bottom style="thin">
        <color rgb="FFD8D8D8"/>
      </bottom>
    </border>
    <border>
      <left style="thin">
        <color rgb="FF1F497D"/>
      </left>
      <right style="thin">
        <color rgb="FF1F497D"/>
      </right>
      <top style="thin">
        <color rgb="FFD8D8D8"/>
      </top>
      <bottom style="thin">
        <color rgb="FFD8D8D8"/>
      </bottom>
    </border>
    <border>
      <left style="thin">
        <color rgb="FF1F497D"/>
      </left>
      <right style="thin">
        <color rgb="FFA5A5A5"/>
      </right>
      <top style="thin">
        <color rgb="FFD8D8D8"/>
      </top>
      <bottom style="thin">
        <color rgb="FFD8D8D8"/>
      </bottom>
    </border>
    <border>
      <left style="thin">
        <color rgb="FFA5A5A5"/>
      </left>
      <right style="thin">
        <color rgb="FFA5A5A5"/>
      </right>
      <top style="thin">
        <color rgb="FFD8D8D8"/>
      </top>
      <bottom style="thin">
        <color rgb="FFD8D8D8"/>
      </bottom>
    </border>
    <border>
      <left/>
      <top/>
      <bottom/>
    </border>
    <border>
      <left/>
      <right/>
      <top/>
    </border>
    <border>
      <left/>
      <right style="thin">
        <color rgb="FF000000"/>
      </right>
      <top style="thin">
        <color rgb="FF000000"/>
      </top>
      <bottom style="thin">
        <color rgb="FF1F497D"/>
      </bottom>
    </border>
    <border>
      <right style="thin">
        <color rgb="FFA5A5A5"/>
      </right>
      <top style="thin">
        <color rgb="FF1F497D"/>
      </top>
      <bottom style="thin">
        <color rgb="FFD8D8D8"/>
      </bottom>
    </border>
    <border>
      <right style="thin">
        <color rgb="FFA5A5A5"/>
      </right>
      <top style="thin">
        <color rgb="FFD8D8D8"/>
      </top>
      <bottom style="thin">
        <color rgb="FFD8D8D8"/>
      </bottom>
    </border>
    <border>
      <left style="thin">
        <color rgb="FFA5A5A5"/>
      </left>
      <top style="thin">
        <color rgb="FFD8D8D8"/>
      </top>
      <bottom style="thin">
        <color rgb="FFD8D8D8"/>
      </bottom>
    </border>
    <border>
      <left style="thin">
        <color rgb="FFD9D9D9"/>
      </left>
      <right style="thin">
        <color rgb="FFD9D9D9"/>
      </right>
      <top style="thin">
        <color rgb="FFD9D9D9"/>
      </top>
      <bottom style="thin">
        <color rgb="FFD9D9D9"/>
      </bottom>
    </border>
    <border>
      <right style="thin">
        <color rgb="FFD9D9D9"/>
      </right>
      <top style="thin">
        <color rgb="FFD9D9D9"/>
      </top>
      <bottom style="thin">
        <color rgb="FFD9D9D9"/>
      </bottom>
    </border>
    <border>
      <left/>
      <right/>
      <top style="thin">
        <color rgb="FF1F497D"/>
      </top>
      <bottom style="thin">
        <color rgb="FF1F497D"/>
      </bottom>
    </border>
    <border>
      <top style="thin">
        <color rgb="FF1F497D"/>
      </top>
    </border>
    <border>
      <right style="thin">
        <color rgb="FF1F497D"/>
      </right>
      <top style="thin">
        <color rgb="FF1F497D"/>
      </top>
    </border>
  </borders>
  <cellStyleXfs count="1">
    <xf numFmtId="0" fontId="0" fillId="0" borderId="0"/>
  </cellStyleXfs>
  <cellXfs count="265">
    <xf numFmtId="0" fontId="0" fillId="0" borderId="0" applyAlignment="1" pivotButton="0" quotePrefix="0" xfId="0">
      <alignment vertical="bottom"/>
    </xf>
    <xf numFmtId="0" fontId="1" fillId="2" borderId="0" applyAlignment="1" pivotButton="0" quotePrefix="0" xfId="0">
      <alignment horizontal="center" vertical="center"/>
    </xf>
    <xf numFmtId="0" fontId="2" fillId="0" borderId="1" applyAlignment="1" pivotButton="0" quotePrefix="0" xfId="0">
      <alignment horizontal="center" vertical="center"/>
    </xf>
    <xf numFmtId="0" fontId="3" fillId="0" borderId="2" pivotButton="0" quotePrefix="0" xfId="0"/>
    <xf numFmtId="0" fontId="3" fillId="0" borderId="3" pivotButton="0" quotePrefix="0" xfId="0"/>
    <xf numFmtId="0" fontId="4" fillId="3" borderId="2" applyAlignment="1" pivotButton="0" quotePrefix="0" xfId="0">
      <alignment horizontal="center" vertical="center"/>
    </xf>
    <xf numFmtId="0" fontId="5" fillId="2" borderId="0" applyAlignment="1" pivotButton="0" quotePrefix="0" xfId="0">
      <alignment horizontal="left" vertical="center"/>
    </xf>
    <xf numFmtId="0" fontId="6" fillId="2" borderId="0" applyAlignment="1" pivotButton="0" quotePrefix="0" xfId="0">
      <alignment horizontal="center" vertical="center"/>
    </xf>
    <xf numFmtId="0" fontId="3" fillId="0" borderId="4" pivotButton="0" quotePrefix="0" xfId="0"/>
    <xf numFmtId="0" fontId="3" fillId="0" borderId="5" pivotButton="0" quotePrefix="0" xfId="0"/>
    <xf numFmtId="0" fontId="3" fillId="0" borderId="6" pivotButton="0" quotePrefix="0" xfId="0"/>
    <xf numFmtId="0" fontId="3" fillId="0" borderId="7" pivotButton="0" quotePrefix="0" xfId="0"/>
    <xf numFmtId="0" fontId="3" fillId="0" borderId="8" pivotButton="0" quotePrefix="0" xfId="0"/>
    <xf numFmtId="0" fontId="7" fillId="2" borderId="0" applyAlignment="1" pivotButton="0" quotePrefix="0" xfId="0">
      <alignment vertical="center"/>
    </xf>
    <xf numFmtId="0" fontId="8" fillId="2" borderId="0" applyAlignment="1" pivotButton="0" quotePrefix="0" xfId="0">
      <alignment vertical="center" wrapText="1"/>
    </xf>
    <xf numFmtId="0" fontId="7" fillId="2" borderId="0" applyAlignment="1" pivotButton="0" quotePrefix="0" xfId="0">
      <alignment vertical="bottom"/>
    </xf>
    <xf numFmtId="0" fontId="7" fillId="2" borderId="9" applyAlignment="1" pivotButton="0" quotePrefix="0" xfId="0">
      <alignment vertical="bottom"/>
    </xf>
    <xf numFmtId="0" fontId="8" fillId="2" borderId="0" applyAlignment="1" pivotButton="0" quotePrefix="0" xfId="0">
      <alignment horizontal="left" vertical="top"/>
    </xf>
    <xf numFmtId="0" fontId="9" fillId="2" borderId="0" applyAlignment="1" pivotButton="0" quotePrefix="0" xfId="0">
      <alignment horizontal="left" vertical="top"/>
    </xf>
    <xf numFmtId="0" fontId="10" fillId="2" borderId="0" applyAlignment="1" pivotButton="0" quotePrefix="0" xfId="0">
      <alignment horizontal="left" vertical="top" wrapText="1"/>
    </xf>
    <xf numFmtId="0" fontId="11" fillId="2" borderId="0" applyAlignment="1" pivotButton="0" quotePrefix="0" xfId="0">
      <alignment horizontal="left" vertical="top" wrapText="1"/>
    </xf>
    <xf numFmtId="0" fontId="7" fillId="2" borderId="0" pivotButton="0" quotePrefix="0" xfId="0"/>
    <xf numFmtId="0" fontId="12" fillId="2" borderId="0" pivotButton="0" quotePrefix="0" xfId="0"/>
    <xf numFmtId="0" fontId="8" fillId="2" borderId="0" applyAlignment="1" pivotButton="0" quotePrefix="0" xfId="0">
      <alignment vertical="top" wrapText="1"/>
    </xf>
    <xf numFmtId="0" fontId="10" fillId="2" borderId="0" applyAlignment="1" pivotButton="0" quotePrefix="0" xfId="0">
      <alignment horizontal="left" wrapText="1"/>
    </xf>
    <xf numFmtId="0" fontId="10" fillId="2" borderId="0" applyAlignment="1" pivotButton="0" quotePrefix="0" xfId="0">
      <alignment vertical="top" wrapText="1"/>
    </xf>
    <xf numFmtId="0" fontId="13" fillId="2" borderId="0" applyAlignment="1" pivotButton="0" quotePrefix="0" xfId="0">
      <alignment horizontal="left" vertical="top"/>
    </xf>
    <xf numFmtId="0" fontId="10" fillId="2" borderId="0" applyAlignment="1" pivotButton="0" quotePrefix="0" xfId="0">
      <alignment horizontal="left"/>
    </xf>
    <xf numFmtId="0" fontId="7" fillId="2" borderId="9" applyAlignment="1" pivotButton="0" quotePrefix="0" xfId="0">
      <alignment vertical="center"/>
    </xf>
    <xf numFmtId="0" fontId="10" fillId="2" borderId="0" applyAlignment="1" pivotButton="0" quotePrefix="0" xfId="0">
      <alignment horizontal="left" wrapText="1"/>
    </xf>
    <xf numFmtId="0" fontId="8" fillId="2" borderId="0" applyAlignment="1" pivotButton="0" quotePrefix="0" xfId="0">
      <alignment vertical="bottom"/>
    </xf>
    <xf numFmtId="0" fontId="11" fillId="2" borderId="0" applyAlignment="1" pivotButton="0" quotePrefix="0" xfId="0">
      <alignment horizontal="left"/>
    </xf>
    <xf numFmtId="0" fontId="14" fillId="2" borderId="0" applyAlignment="1" pivotButton="0" quotePrefix="0" xfId="0">
      <alignment horizontal="left" vertical="bottom"/>
    </xf>
    <xf numFmtId="0" fontId="15" fillId="2" borderId="0" applyAlignment="1" pivotButton="0" quotePrefix="0" xfId="0">
      <alignment horizontal="left" vertical="bottom"/>
    </xf>
    <xf numFmtId="0" fontId="7" fillId="2" borderId="0" applyAlignment="1" pivotButton="0" quotePrefix="0" xfId="0">
      <alignment vertical="center"/>
    </xf>
    <xf numFmtId="0" fontId="16" fillId="2" borderId="0" applyAlignment="1" pivotButton="0" quotePrefix="0" xfId="0">
      <alignment horizontal="left" vertical="top"/>
    </xf>
    <xf numFmtId="0" fontId="12" fillId="2" borderId="0" applyAlignment="1" pivotButton="0" quotePrefix="0" xfId="0">
      <alignment vertical="center"/>
    </xf>
    <xf numFmtId="0" fontId="15" fillId="2" borderId="0" applyAlignment="1" pivotButton="0" quotePrefix="0" xfId="0">
      <alignment horizontal="right" vertical="center"/>
    </xf>
    <xf numFmtId="0" fontId="17" fillId="2" borderId="0" applyAlignment="1" pivotButton="0" quotePrefix="0" xfId="0">
      <alignment vertical="center"/>
    </xf>
    <xf numFmtId="0" fontId="15" fillId="2" borderId="0" applyAlignment="1" pivotButton="0" quotePrefix="0" xfId="0">
      <alignment vertical="center"/>
    </xf>
    <xf numFmtId="0" fontId="18" fillId="2" borderId="0" applyAlignment="1" pivotButton="0" quotePrefix="0" xfId="0">
      <alignment vertical="center"/>
    </xf>
    <xf numFmtId="0" fontId="19" fillId="2" borderId="0" applyAlignment="1" pivotButton="0" quotePrefix="0" xfId="0">
      <alignment horizontal="left" vertical="center"/>
    </xf>
    <xf numFmtId="0" fontId="20" fillId="2" borderId="0" pivotButton="0" quotePrefix="0" xfId="0"/>
    <xf numFmtId="0" fontId="21" fillId="2" borderId="0" applyAlignment="1" pivotButton="0" quotePrefix="0" xfId="0">
      <alignment horizontal="center" vertical="center"/>
    </xf>
    <xf numFmtId="0" fontId="22" fillId="2" borderId="10" pivotButton="0" quotePrefix="0" xfId="0"/>
    <xf numFmtId="0" fontId="18" fillId="2" borderId="11" applyAlignment="1" pivotButton="0" quotePrefix="0" xfId="0">
      <alignment vertical="center"/>
    </xf>
    <xf numFmtId="0" fontId="12" fillId="2" borderId="0" pivotButton="0" quotePrefix="0" xfId="0"/>
    <xf numFmtId="0" fontId="23" fillId="2" borderId="0" applyAlignment="1" pivotButton="0" quotePrefix="0" xfId="0">
      <alignment vertical="center"/>
    </xf>
    <xf numFmtId="0" fontId="24" fillId="2" borderId="12" applyAlignment="1" pivotButton="0" quotePrefix="0" xfId="0">
      <alignment vertical="center" wrapText="1"/>
    </xf>
    <xf numFmtId="0" fontId="18" fillId="2" borderId="13" applyAlignment="1" pivotButton="0" quotePrefix="0" xfId="0">
      <alignment vertical="center"/>
    </xf>
    <xf numFmtId="0" fontId="18" fillId="2" borderId="14" applyAlignment="1" pivotButton="0" quotePrefix="0" xfId="0">
      <alignment vertical="center"/>
    </xf>
    <xf numFmtId="0" fontId="24" fillId="2" borderId="12" applyAlignment="1" pivotButton="0" quotePrefix="0" xfId="0">
      <alignment horizontal="right" vertical="center" wrapText="1"/>
    </xf>
    <xf numFmtId="0" fontId="24" fillId="3" borderId="0" applyAlignment="1" pivotButton="0" quotePrefix="0" xfId="0">
      <alignment horizontal="left" vertical="center" wrapText="1"/>
    </xf>
    <xf numFmtId="164" fontId="24" fillId="3" borderId="12" applyAlignment="1" pivotButton="0" quotePrefix="0" xfId="0">
      <alignment horizontal="left" vertical="center" wrapText="1"/>
    </xf>
    <xf numFmtId="0" fontId="24" fillId="3" borderId="12" applyAlignment="1" pivotButton="0" quotePrefix="0" xfId="0">
      <alignment horizontal="right" vertical="center" wrapText="1"/>
    </xf>
    <xf numFmtId="0" fontId="25" fillId="2" borderId="0" applyAlignment="1" pivotButton="0" quotePrefix="0" xfId="0">
      <alignment vertical="center" wrapText="1"/>
    </xf>
    <xf numFmtId="0" fontId="22" fillId="2" borderId="0" pivotButton="0" quotePrefix="0" xfId="0"/>
    <xf numFmtId="0" fontId="25" fillId="2" borderId="14" applyAlignment="1" pivotButton="0" quotePrefix="0" xfId="0">
      <alignment vertical="center" wrapText="1"/>
    </xf>
    <xf numFmtId="0" fontId="26" fillId="2" borderId="0" applyAlignment="1" pivotButton="0" quotePrefix="0" xfId="0">
      <alignment vertical="center" wrapText="1"/>
    </xf>
    <xf numFmtId="0" fontId="27" fillId="2" borderId="0" applyAlignment="1" pivotButton="0" quotePrefix="0" xfId="0">
      <alignment vertical="center"/>
    </xf>
    <xf numFmtId="0" fontId="24" fillId="4" borderId="0" applyAlignment="1" pivotButton="0" quotePrefix="0" xfId="0">
      <alignment vertical="center"/>
    </xf>
    <xf numFmtId="0" fontId="28" fillId="2" borderId="0" applyAlignment="1" pivotButton="0" quotePrefix="0" xfId="0">
      <alignment vertical="center" wrapText="1"/>
    </xf>
    <xf numFmtId="0" fontId="29" fillId="5" borderId="0" applyAlignment="1" pivotButton="0" quotePrefix="0" xfId="0">
      <alignment horizontal="center" vertical="center" wrapText="1"/>
    </xf>
    <xf numFmtId="0" fontId="30" fillId="6" borderId="0" applyAlignment="1" pivotButton="0" quotePrefix="0" xfId="0">
      <alignment vertical="center" wrapText="1"/>
    </xf>
    <xf numFmtId="0" fontId="26" fillId="2" borderId="14" applyAlignment="1" pivotButton="0" quotePrefix="0" xfId="0">
      <alignment vertical="center" wrapText="1"/>
    </xf>
    <xf numFmtId="0" fontId="31" fillId="4" borderId="0" applyAlignment="1" pivotButton="0" quotePrefix="0" xfId="0">
      <alignment vertical="center"/>
    </xf>
    <xf numFmtId="0" fontId="32" fillId="2" borderId="0" applyAlignment="1" pivotButton="0" quotePrefix="0" xfId="0">
      <alignment vertical="center" wrapText="1"/>
    </xf>
    <xf numFmtId="0" fontId="25" fillId="6" borderId="0" applyAlignment="1" pivotButton="0" quotePrefix="0" xfId="0">
      <alignment vertical="center" wrapText="1"/>
    </xf>
    <xf numFmtId="0" fontId="22" fillId="2" borderId="0" applyAlignment="1" pivotButton="0" quotePrefix="0" xfId="0">
      <alignment vertical="center"/>
    </xf>
    <xf numFmtId="0" fontId="24" fillId="4" borderId="0" applyAlignment="1" pivotButton="0" quotePrefix="0" xfId="0">
      <alignment horizontal="left" vertical="center" wrapText="1"/>
    </xf>
    <xf numFmtId="0" fontId="33" fillId="2" borderId="0" applyAlignment="1" pivotButton="0" quotePrefix="0" xfId="0">
      <alignment vertical="center" wrapText="1"/>
    </xf>
    <xf numFmtId="0" fontId="22" fillId="7" borderId="0" pivotButton="0" quotePrefix="0" xfId="0"/>
    <xf numFmtId="0" fontId="33" fillId="6" borderId="0" applyAlignment="1" pivotButton="0" quotePrefix="0" xfId="0">
      <alignment vertical="center" wrapText="1"/>
    </xf>
    <xf numFmtId="0" fontId="34" fillId="4" borderId="0" applyAlignment="1" pivotButton="0" quotePrefix="0" xfId="0">
      <alignment horizontal="left" vertical="center"/>
    </xf>
    <xf numFmtId="0" fontId="22" fillId="2" borderId="0" pivotButton="0" quotePrefix="0" xfId="0"/>
    <xf numFmtId="0" fontId="34" fillId="2" borderId="0" applyAlignment="1" pivotButton="0" quotePrefix="0" xfId="0">
      <alignment vertical="center"/>
    </xf>
    <xf numFmtId="0" fontId="22" fillId="8" borderId="0" pivotButton="0" quotePrefix="0" xfId="0"/>
    <xf numFmtId="0" fontId="34" fillId="4" borderId="0" applyAlignment="1" pivotButton="0" quotePrefix="0" xfId="0">
      <alignment vertical="center"/>
    </xf>
    <xf numFmtId="0" fontId="25" fillId="2" borderId="0" applyAlignment="1" pivotButton="0" quotePrefix="0" xfId="0">
      <alignment horizontal="left" vertical="center" wrapText="1"/>
    </xf>
    <xf numFmtId="0" fontId="35" fillId="2" borderId="0" applyAlignment="1" pivotButton="0" quotePrefix="0" xfId="0">
      <alignment horizontal="left" vertical="center"/>
    </xf>
    <xf numFmtId="0" fontId="22" fillId="9" borderId="0" applyAlignment="1" pivotButton="0" quotePrefix="0" xfId="0">
      <alignment vertical="center"/>
    </xf>
    <xf numFmtId="0" fontId="26" fillId="2" borderId="0" applyAlignment="1" pivotButton="0" quotePrefix="0" xfId="0">
      <alignment vertical="center" wrapText="1"/>
    </xf>
    <xf numFmtId="0" fontId="34" fillId="2" borderId="0" applyAlignment="1" pivotButton="0" quotePrefix="0" xfId="0">
      <alignment horizontal="left" vertical="center"/>
    </xf>
    <xf numFmtId="0" fontId="31" fillId="4" borderId="0" applyAlignment="1" pivotButton="0" quotePrefix="0" xfId="0">
      <alignment horizontal="left" vertical="center"/>
    </xf>
    <xf numFmtId="0" fontId="36" fillId="10" borderId="0" applyAlignment="1" pivotButton="0" quotePrefix="0" xfId="0">
      <alignment horizontal="center" vertical="center" wrapText="1"/>
    </xf>
    <xf numFmtId="0" fontId="35" fillId="4" borderId="0" applyAlignment="1" pivotButton="0" quotePrefix="0" xfId="0">
      <alignment horizontal="left" vertical="center"/>
    </xf>
    <xf numFmtId="0" fontId="35" fillId="2" borderId="0" applyAlignment="1" pivotButton="0" quotePrefix="0" xfId="0">
      <alignment vertical="center"/>
    </xf>
    <xf numFmtId="0" fontId="37" fillId="2" borderId="0" applyAlignment="1" pivotButton="0" quotePrefix="0" xfId="0">
      <alignment vertical="center" wrapText="1"/>
    </xf>
    <xf numFmtId="0" fontId="12" fillId="2" borderId="15" pivotButton="0" quotePrefix="0" xfId="0"/>
    <xf numFmtId="0" fontId="38" fillId="2" borderId="16" pivotButton="0" quotePrefix="0" xfId="0"/>
    <xf numFmtId="0" fontId="39" fillId="4" borderId="0" applyAlignment="1" pivotButton="0" quotePrefix="0" xfId="0">
      <alignment horizontal="center"/>
    </xf>
    <xf numFmtId="0" fontId="39" fillId="4" borderId="15" applyAlignment="1" pivotButton="0" quotePrefix="0" xfId="0">
      <alignment horizontal="center"/>
    </xf>
    <xf numFmtId="0" fontId="39" fillId="4" borderId="0" applyAlignment="1" pivotButton="0" quotePrefix="0" xfId="0">
      <alignment horizontal="center" wrapText="1"/>
    </xf>
    <xf numFmtId="165" fontId="39" fillId="4" borderId="0" applyAlignment="1" pivotButton="0" quotePrefix="0" xfId="0">
      <alignment horizontal="center"/>
    </xf>
    <xf numFmtId="166" fontId="39" fillId="4" borderId="0" applyAlignment="1" pivotButton="0" quotePrefix="0" xfId="0">
      <alignment horizontal="center"/>
    </xf>
    <xf numFmtId="0" fontId="39" fillId="4" borderId="15" applyAlignment="1" pivotButton="0" quotePrefix="0" xfId="0">
      <alignment horizontal="center" wrapText="1"/>
    </xf>
    <xf numFmtId="164" fontId="39" fillId="4" borderId="0" applyAlignment="1" pivotButton="0" quotePrefix="0" xfId="0">
      <alignment horizontal="center"/>
    </xf>
    <xf numFmtId="164" fontId="39" fillId="4" borderId="0" applyAlignment="1" pivotButton="0" quotePrefix="0" xfId="0">
      <alignment horizontal="center"/>
    </xf>
    <xf numFmtId="0" fontId="39" fillId="4" borderId="15" applyAlignment="1" pivotButton="0" quotePrefix="0" xfId="0">
      <alignment horizontal="center"/>
    </xf>
    <xf numFmtId="0" fontId="3" fillId="0" borderId="15" pivotButton="0" quotePrefix="0" xfId="0"/>
    <xf numFmtId="0" fontId="39" fillId="3" borderId="0" applyAlignment="1" pivotButton="0" quotePrefix="0" xfId="0">
      <alignment vertical="center"/>
    </xf>
    <xf numFmtId="10" fontId="39" fillId="3" borderId="0" applyAlignment="1" pivotButton="0" quotePrefix="0" xfId="0">
      <alignment vertical="center"/>
    </xf>
    <xf numFmtId="167" fontId="39" fillId="3" borderId="15" applyAlignment="1" pivotButton="0" quotePrefix="0" xfId="0">
      <alignment vertical="center" wrapText="1"/>
    </xf>
    <xf numFmtId="49" fontId="39" fillId="3" borderId="0" applyAlignment="1" pivotButton="0" quotePrefix="0" xfId="0">
      <alignment horizontal="right" vertical="center" wrapText="1"/>
    </xf>
    <xf numFmtId="167" fontId="39" fillId="3" borderId="0" applyAlignment="1" pivotButton="0" quotePrefix="0" xfId="0">
      <alignment vertical="center" wrapText="1"/>
    </xf>
    <xf numFmtId="0" fontId="40" fillId="11" borderId="13" applyAlignment="1" pivotButton="0" quotePrefix="0" xfId="0">
      <alignment/>
    </xf>
    <xf numFmtId="0" fontId="40" fillId="11" borderId="0" pivotButton="0" quotePrefix="0" xfId="0"/>
    <xf numFmtId="10" fontId="41" fillId="11" borderId="0" applyAlignment="1" pivotButton="0" quotePrefix="0" xfId="0">
      <alignment horizontal="right"/>
    </xf>
    <xf numFmtId="167" fontId="40" fillId="11" borderId="15" applyAlignment="1" pivotButton="0" quotePrefix="0" xfId="0">
      <alignment horizontal="right"/>
    </xf>
    <xf numFmtId="167" fontId="40" fillId="11" borderId="0" applyAlignment="1" pivotButton="0" quotePrefix="0" xfId="0">
      <alignment horizontal="right"/>
    </xf>
    <xf numFmtId="0" fontId="22" fillId="0" borderId="0" applyAlignment="1" pivotButton="0" quotePrefix="0" xfId="0">
      <alignment vertical="bottom"/>
    </xf>
    <xf numFmtId="0" fontId="41" fillId="0" borderId="0" pivotButton="0" quotePrefix="0" xfId="0"/>
    <xf numFmtId="167" fontId="41" fillId="0" borderId="15" applyAlignment="1" pivotButton="0" quotePrefix="0" xfId="0">
      <alignment horizontal="right"/>
    </xf>
    <xf numFmtId="49" fontId="41" fillId="0" borderId="15" applyAlignment="1" pivotButton="0" quotePrefix="0" xfId="0">
      <alignment horizontal="right"/>
    </xf>
    <xf numFmtId="167" fontId="41" fillId="0" borderId="0" applyAlignment="1" pivotButton="0" quotePrefix="0" xfId="0">
      <alignment horizontal="right"/>
    </xf>
    <xf numFmtId="0" fontId="40" fillId="11" borderId="15" applyAlignment="1" pivotButton="0" quotePrefix="0" xfId="0">
      <alignment horizontal="right"/>
    </xf>
    <xf numFmtId="0" fontId="41" fillId="0" borderId="15" applyAlignment="1" pivotButton="0" quotePrefix="0" xfId="0">
      <alignment horizontal="right"/>
    </xf>
    <xf numFmtId="49" fontId="40" fillId="11" borderId="15" applyAlignment="1" pivotButton="0" quotePrefix="0" xfId="0">
      <alignment horizontal="right"/>
    </xf>
    <xf numFmtId="0" fontId="41" fillId="0" borderId="0" pivotButton="0" quotePrefix="0" xfId="0"/>
    <xf numFmtId="10" fontId="41" fillId="0" borderId="0" applyAlignment="1" pivotButton="0" quotePrefix="0" xfId="0">
      <alignment horizontal="right"/>
    </xf>
    <xf numFmtId="49" fontId="40" fillId="11" borderId="0" applyAlignment="1" pivotButton="0" quotePrefix="0" xfId="0">
      <alignment horizontal="right"/>
    </xf>
    <xf numFmtId="0" fontId="22" fillId="0" borderId="15" pivotButton="0" quotePrefix="0" xfId="0"/>
    <xf numFmtId="49" fontId="41" fillId="6" borderId="15" applyAlignment="1" pivotButton="0" quotePrefix="0" xfId="0">
      <alignment horizontal="right"/>
    </xf>
    <xf numFmtId="49" fontId="41" fillId="0" borderId="0" applyAlignment="1" pivotButton="0" quotePrefix="0" xfId="0">
      <alignment horizontal="right"/>
    </xf>
    <xf numFmtId="0" fontId="42" fillId="2" borderId="13" applyAlignment="1" pivotButton="0" quotePrefix="0" xfId="0">
      <alignment/>
    </xf>
    <xf numFmtId="0" fontId="43" fillId="2" borderId="0" applyAlignment="1" pivotButton="0" quotePrefix="0" xfId="0">
      <alignment horizontal="left"/>
    </xf>
    <xf numFmtId="0" fontId="18" fillId="12" borderId="17" applyAlignment="1" pivotButton="0" quotePrefix="0" xfId="0">
      <alignment vertical="center"/>
    </xf>
    <xf numFmtId="0" fontId="37" fillId="2" borderId="0" applyAlignment="1" pivotButton="0" quotePrefix="0" xfId="0">
      <alignment wrapText="1"/>
    </xf>
    <xf numFmtId="0" fontId="3" fillId="0" borderId="13" pivotButton="0" quotePrefix="0" xfId="0"/>
    <xf numFmtId="0" fontId="18" fillId="2" borderId="17" applyAlignment="1" pivotButton="0" quotePrefix="0" xfId="0">
      <alignment vertical="center"/>
    </xf>
    <xf numFmtId="0" fontId="18" fillId="2" borderId="0" applyAlignment="1" pivotButton="0" quotePrefix="0" xfId="0">
      <alignment vertical="center"/>
    </xf>
    <xf numFmtId="0" fontId="44" fillId="3" borderId="18" applyAlignment="1" pivotButton="0" quotePrefix="0" xfId="0">
      <alignment horizontal="center" vertical="center"/>
    </xf>
    <xf numFmtId="0" fontId="3" fillId="0" borderId="19" pivotButton="0" quotePrefix="0" xfId="0"/>
    <xf numFmtId="0" fontId="45" fillId="3" borderId="20" applyAlignment="1" pivotButton="0" quotePrefix="0" xfId="0">
      <alignment horizontal="center" vertical="center"/>
    </xf>
    <xf numFmtId="0" fontId="3" fillId="0" borderId="21" pivotButton="0" quotePrefix="0" xfId="0"/>
    <xf numFmtId="0" fontId="22" fillId="6" borderId="0" pivotButton="0" quotePrefix="0" xfId="0"/>
    <xf numFmtId="0" fontId="45" fillId="3" borderId="21" applyAlignment="1" pivotButton="0" quotePrefix="0" xfId="0">
      <alignment horizontal="center" vertical="center"/>
    </xf>
    <xf numFmtId="0" fontId="18" fillId="12" borderId="11" applyAlignment="1" pivotButton="0" quotePrefix="0" xfId="0">
      <alignment vertical="center"/>
    </xf>
    <xf numFmtId="0" fontId="44" fillId="3" borderId="22" applyAlignment="1" pivotButton="0" quotePrefix="0" xfId="0">
      <alignment horizontal="center" vertical="center"/>
    </xf>
    <xf numFmtId="0" fontId="3" fillId="0" borderId="23" pivotButton="0" quotePrefix="0" xfId="0"/>
    <xf numFmtId="0" fontId="25" fillId="12" borderId="17" applyAlignment="1" pivotButton="0" quotePrefix="0" xfId="0">
      <alignment vertical="center"/>
    </xf>
    <xf numFmtId="0" fontId="25" fillId="12" borderId="24" applyAlignment="1" pivotButton="0" quotePrefix="0" xfId="0">
      <alignment vertical="center"/>
    </xf>
    <xf numFmtId="0" fontId="25" fillId="12" borderId="25" applyAlignment="1" pivotButton="0" quotePrefix="0" xfId="0">
      <alignment vertical="center"/>
    </xf>
    <xf numFmtId="0" fontId="22" fillId="6" borderId="0" pivotButton="0" quotePrefix="0" xfId="0"/>
    <xf numFmtId="0" fontId="25" fillId="12" borderId="12" applyAlignment="1" pivotButton="0" quotePrefix="0" xfId="0">
      <alignment vertical="center"/>
    </xf>
    <xf numFmtId="0" fontId="25" fillId="12" borderId="26" applyAlignment="1" pivotButton="0" quotePrefix="0" xfId="0">
      <alignment horizontal="center" vertical="center"/>
    </xf>
    <xf numFmtId="0" fontId="46" fillId="13" borderId="27" applyAlignment="1" pivotButton="0" quotePrefix="0" xfId="0">
      <alignment horizontal="center" vertical="center"/>
    </xf>
    <xf numFmtId="0" fontId="18" fillId="12" borderId="28" applyAlignment="1" pivotButton="0" quotePrefix="0" xfId="0">
      <alignment vertical="center"/>
    </xf>
    <xf numFmtId="0" fontId="46" fillId="13" borderId="29" applyAlignment="1" pivotButton="0" quotePrefix="0" xfId="0">
      <alignment horizontal="center" vertical="center"/>
    </xf>
    <xf numFmtId="0" fontId="46" fillId="13" borderId="30" applyAlignment="1" pivotButton="0" quotePrefix="0" xfId="0">
      <alignment horizontal="center" vertical="center"/>
    </xf>
    <xf numFmtId="0" fontId="47" fillId="12" borderId="31" applyAlignment="1" pivotButton="0" quotePrefix="0" xfId="0">
      <alignment horizontal="left" vertical="top" wrapText="1"/>
    </xf>
    <xf numFmtId="0" fontId="25" fillId="12" borderId="32" applyAlignment="1" pivotButton="0" quotePrefix="0" xfId="0">
      <alignment horizontal="left" vertical="top" wrapText="1"/>
    </xf>
    <xf numFmtId="0" fontId="48" fillId="12" borderId="33" applyAlignment="1" pivotButton="0" quotePrefix="0" xfId="0">
      <alignment horizontal="left" vertical="top" wrapText="1"/>
    </xf>
    <xf numFmtId="0" fontId="25" fillId="12" borderId="34" applyAlignment="1" pivotButton="0" quotePrefix="0" xfId="0">
      <alignment horizontal="left" vertical="center" wrapText="1"/>
    </xf>
    <xf numFmtId="0" fontId="25" fillId="12" borderId="34" applyAlignment="1" pivotButton="0" quotePrefix="0" xfId="0">
      <alignment horizontal="left" vertical="center" wrapText="1"/>
    </xf>
    <xf numFmtId="0" fontId="49" fillId="12" borderId="35" applyAlignment="1" pivotButton="0" quotePrefix="0" xfId="0">
      <alignment horizontal="left" vertical="top" wrapText="1"/>
    </xf>
    <xf numFmtId="0" fontId="25" fillId="12" borderId="36" applyAlignment="1" pivotButton="0" quotePrefix="0" xfId="0">
      <alignment horizontal="left" vertical="top" wrapText="1"/>
    </xf>
    <xf numFmtId="0" fontId="50" fillId="12" borderId="33" applyAlignment="1" pivotButton="0" quotePrefix="0" xfId="0">
      <alignment horizontal="left" vertical="top" wrapText="1"/>
    </xf>
    <xf numFmtId="0" fontId="25" fillId="12" borderId="37" applyAlignment="1" pivotButton="0" quotePrefix="0" xfId="0">
      <alignment horizontal="left" vertical="center" wrapText="1"/>
    </xf>
    <xf numFmtId="0" fontId="51" fillId="12" borderId="33" applyAlignment="1" pivotButton="0" quotePrefix="0" xfId="0">
      <alignment horizontal="left" vertical="top" wrapText="1"/>
    </xf>
    <xf numFmtId="0" fontId="52" fillId="12" borderId="33" applyAlignment="1" pivotButton="0" quotePrefix="0" xfId="0">
      <alignment horizontal="left" vertical="top" wrapText="1"/>
    </xf>
    <xf numFmtId="0" fontId="53" fillId="12" borderId="33" applyAlignment="1" pivotButton="0" quotePrefix="0" xfId="0">
      <alignment horizontal="left" vertical="top" wrapText="1"/>
    </xf>
    <xf numFmtId="0" fontId="54" fillId="0" borderId="0" pivotButton="0" quotePrefix="0" xfId="0"/>
    <xf numFmtId="0" fontId="55" fillId="12" borderId="35" applyAlignment="1" pivotButton="0" quotePrefix="0" xfId="0">
      <alignment horizontal="left" vertical="top" wrapText="1"/>
    </xf>
    <xf numFmtId="0" fontId="25" fillId="12" borderId="33" applyAlignment="1" pivotButton="0" quotePrefix="0" xfId="0">
      <alignment horizontal="left" vertical="center" wrapText="1"/>
    </xf>
    <xf numFmtId="0" fontId="25" fillId="12" borderId="37" applyAlignment="1" pivotButton="0" quotePrefix="0" xfId="0">
      <alignment horizontal="center" vertical="center" wrapText="1"/>
    </xf>
    <xf numFmtId="0" fontId="25" fillId="2" borderId="17" applyAlignment="1" pivotButton="0" quotePrefix="0" xfId="0">
      <alignment vertical="center"/>
    </xf>
    <xf numFmtId="0" fontId="25" fillId="2" borderId="38" applyAlignment="1" pivotButton="0" quotePrefix="0" xfId="0">
      <alignment vertical="center"/>
    </xf>
    <xf numFmtId="0" fontId="22" fillId="2" borderId="0" pivotButton="0" quotePrefix="0" xfId="0"/>
    <xf numFmtId="0" fontId="25" fillId="2" borderId="11" applyAlignment="1" pivotButton="0" quotePrefix="0" xfId="0">
      <alignment vertical="center"/>
    </xf>
    <xf numFmtId="0" fontId="25" fillId="2" borderId="17" applyAlignment="1" pivotButton="0" quotePrefix="0" xfId="0">
      <alignment horizontal="center" vertical="center"/>
    </xf>
    <xf numFmtId="0" fontId="18" fillId="2" borderId="11" applyAlignment="1" pivotButton="0" quotePrefix="0" xfId="0">
      <alignment vertical="center"/>
    </xf>
    <xf numFmtId="0" fontId="25" fillId="12" borderId="26" applyAlignment="1" pivotButton="0" quotePrefix="0" xfId="0">
      <alignment vertical="center"/>
    </xf>
    <xf numFmtId="0" fontId="25" fillId="12" borderId="39" applyAlignment="1" pivotButton="0" quotePrefix="0" xfId="0">
      <alignment vertical="center"/>
    </xf>
    <xf numFmtId="0" fontId="18" fillId="2" borderId="38" applyAlignment="1" pivotButton="0" quotePrefix="0" xfId="0">
      <alignment vertical="center"/>
    </xf>
    <xf numFmtId="0" fontId="46" fillId="13" borderId="40" applyAlignment="1" pivotButton="0" quotePrefix="0" xfId="0">
      <alignment horizontal="center" vertical="center"/>
    </xf>
    <xf numFmtId="0" fontId="18" fillId="12" borderId="38" applyAlignment="1" pivotButton="0" quotePrefix="0" xfId="0">
      <alignment vertical="center"/>
    </xf>
    <xf numFmtId="0" fontId="25" fillId="12" borderId="41" applyAlignment="1" pivotButton="0" quotePrefix="0" xfId="0">
      <alignment horizontal="left" vertical="top" wrapText="1"/>
    </xf>
    <xf numFmtId="0" fontId="56" fillId="12" borderId="33" applyAlignment="1" pivotButton="0" quotePrefix="0" xfId="0">
      <alignment horizontal="left" vertical="top" wrapText="1"/>
    </xf>
    <xf numFmtId="0" fontId="25" fillId="12" borderId="33" applyAlignment="1" pivotButton="0" quotePrefix="0" xfId="0">
      <alignment horizontal="left" vertical="top" wrapText="1"/>
    </xf>
    <xf numFmtId="0" fontId="25" fillId="12" borderId="42" applyAlignment="1" pivotButton="0" quotePrefix="0" xfId="0">
      <alignment horizontal="left" vertical="top" wrapText="1"/>
    </xf>
    <xf numFmtId="0" fontId="57" fillId="12" borderId="33" applyAlignment="1" pivotButton="0" quotePrefix="0" xfId="0">
      <alignment horizontal="left" vertical="top" wrapText="1"/>
    </xf>
    <xf numFmtId="0" fontId="25" fillId="12" borderId="42" applyAlignment="1" pivotButton="0" quotePrefix="0" xfId="0">
      <alignment horizontal="left" vertical="top" wrapText="1"/>
    </xf>
    <xf numFmtId="0" fontId="58" fillId="12" borderId="33" applyAlignment="1" pivotButton="0" quotePrefix="0" xfId="0">
      <alignment horizontal="left" vertical="top" wrapText="1"/>
    </xf>
    <xf numFmtId="0" fontId="25" fillId="12" borderId="42" applyAlignment="1" pivotButton="0" quotePrefix="0" xfId="0">
      <alignment horizontal="left" vertical="top" wrapText="1"/>
    </xf>
    <xf numFmtId="0" fontId="59" fillId="12" borderId="33" applyAlignment="1" pivotButton="0" quotePrefix="0" xfId="0">
      <alignment horizontal="left" vertical="top" wrapText="1"/>
    </xf>
    <xf numFmtId="0" fontId="59" fillId="0" borderId="0" pivotButton="0" quotePrefix="0" xfId="0"/>
    <xf numFmtId="0" fontId="46" fillId="13" borderId="27" applyAlignment="1" pivotButton="0" quotePrefix="0" xfId="0">
      <alignment horizontal="center" vertical="center"/>
    </xf>
    <xf numFmtId="0" fontId="46" fillId="13" borderId="18" applyAlignment="1" pivotButton="0" quotePrefix="0" xfId="0">
      <alignment horizontal="center" vertical="center"/>
    </xf>
    <xf numFmtId="0" fontId="25" fillId="12" borderId="32" applyAlignment="1" pivotButton="0" quotePrefix="0" xfId="0">
      <alignment horizontal="left" vertical="top" wrapText="1"/>
    </xf>
    <xf numFmtId="0" fontId="60" fillId="12" borderId="33" applyAlignment="1" pivotButton="0" quotePrefix="0" xfId="0">
      <alignment horizontal="left" vertical="top" wrapText="1"/>
    </xf>
    <xf numFmtId="0" fontId="25" fillId="12" borderId="37" applyAlignment="1" pivotButton="0" quotePrefix="0" xfId="0">
      <alignment horizontal="left" vertical="center" wrapText="1"/>
    </xf>
    <xf numFmtId="0" fontId="25" fillId="12" borderId="43" applyAlignment="1" pivotButton="0" quotePrefix="0" xfId="0">
      <alignment horizontal="left" vertical="center" wrapText="1"/>
    </xf>
    <xf numFmtId="1" fontId="25" fillId="12" borderId="33" applyAlignment="1" pivotButton="0" quotePrefix="0" xfId="0">
      <alignment horizontal="left" vertical="top" wrapText="1"/>
    </xf>
    <xf numFmtId="168" fontId="25" fillId="12" borderId="33" applyAlignment="1" pivotButton="0" quotePrefix="0" xfId="0">
      <alignment horizontal="left" vertical="top" wrapText="1"/>
    </xf>
    <xf numFmtId="0" fontId="61" fillId="6" borderId="35" applyAlignment="1" pivotButton="0" quotePrefix="0" xfId="0">
      <alignment horizontal="left" vertical="top" wrapText="1"/>
    </xf>
    <xf numFmtId="0" fontId="25" fillId="12" borderId="36" applyAlignment="1" pivotButton="0" quotePrefix="0" xfId="0">
      <alignment horizontal="left" vertical="top" wrapText="1"/>
    </xf>
    <xf numFmtId="0" fontId="25" fillId="12" borderId="37" applyAlignment="1" pivotButton="0" quotePrefix="0" xfId="0">
      <alignment horizontal="left" vertical="center" wrapText="1"/>
    </xf>
    <xf numFmtId="168" fontId="25" fillId="12" borderId="33" applyAlignment="1" pivotButton="0" quotePrefix="0" xfId="0">
      <alignment horizontal="left" vertical="top" wrapText="1"/>
    </xf>
    <xf numFmtId="0" fontId="55" fillId="6" borderId="35" applyAlignment="1" pivotButton="0" quotePrefix="0" xfId="0">
      <alignment horizontal="left" vertical="top" wrapText="1"/>
    </xf>
    <xf numFmtId="168" fontId="25" fillId="12" borderId="33" applyAlignment="1" pivotButton="0" quotePrefix="0" xfId="0">
      <alignment horizontal="left" vertical="center" wrapText="1"/>
    </xf>
    <xf numFmtId="0" fontId="25" fillId="2" borderId="0" applyAlignment="1" pivotButton="0" quotePrefix="0" xfId="0">
      <alignment vertical="center"/>
    </xf>
    <xf numFmtId="0" fontId="37" fillId="2" borderId="0" applyAlignment="1" pivotButton="0" quotePrefix="0" xfId="0">
      <alignment horizontal="left" vertical="center" wrapText="1"/>
    </xf>
    <xf numFmtId="0" fontId="62" fillId="2" borderId="0" applyAlignment="1" pivotButton="0" quotePrefix="0" xfId="0">
      <alignment vertical="center"/>
    </xf>
    <xf numFmtId="0" fontId="63" fillId="2" borderId="0" applyAlignment="1" pivotButton="0" quotePrefix="0" xfId="0">
      <alignment horizontal="left" vertical="center"/>
    </xf>
    <xf numFmtId="164" fontId="62" fillId="2" borderId="0" applyAlignment="1" pivotButton="0" quotePrefix="0" xfId="0">
      <alignment vertical="center"/>
    </xf>
    <xf numFmtId="0" fontId="64" fillId="2" borderId="0" applyAlignment="1" pivotButton="0" quotePrefix="0" xfId="0">
      <alignment horizontal="left" vertical="center"/>
    </xf>
    <xf numFmtId="0" fontId="1" fillId="2" borderId="0" applyAlignment="1" pivotButton="0" quotePrefix="0" xfId="0">
      <alignment vertical="center"/>
    </xf>
    <xf numFmtId="0" fontId="65" fillId="4" borderId="0" pivotButton="0" quotePrefix="0" xfId="0"/>
    <xf numFmtId="0" fontId="66" fillId="4" borderId="0" pivotButton="0" quotePrefix="0" xfId="0"/>
    <xf numFmtId="0" fontId="41" fillId="2" borderId="0" applyAlignment="1" pivotButton="0" quotePrefix="0" xfId="0">
      <alignment vertical="center"/>
    </xf>
    <xf numFmtId="0" fontId="67" fillId="6" borderId="0" pivotButton="0" quotePrefix="0" xfId="0"/>
    <xf numFmtId="164" fontId="68" fillId="6" borderId="0" pivotButton="0" quotePrefix="0" xfId="0"/>
    <xf numFmtId="166" fontId="69" fillId="6" borderId="0" pivotButton="0" quotePrefix="0" xfId="0"/>
    <xf numFmtId="0" fontId="63" fillId="6" borderId="0" pivotButton="0" quotePrefix="0" xfId="0"/>
    <xf numFmtId="166" fontId="63" fillId="6" borderId="0" pivotButton="0" quotePrefix="0" xfId="0"/>
    <xf numFmtId="0" fontId="66" fillId="6" borderId="0" pivotButton="0" quotePrefix="0" xfId="0"/>
    <xf numFmtId="0" fontId="63" fillId="6" borderId="0" pivotButton="0" quotePrefix="0" xfId="0"/>
    <xf numFmtId="0" fontId="70" fillId="0" borderId="0" applyAlignment="1" pivotButton="0" quotePrefix="0" xfId="0">
      <alignment vertical="center"/>
    </xf>
    <xf numFmtId="0" fontId="71" fillId="0" borderId="0" applyAlignment="1" pivotButton="0" quotePrefix="0" xfId="0">
      <alignment vertical="center"/>
    </xf>
    <xf numFmtId="0" fontId="72" fillId="0" borderId="0" applyAlignment="1" pivotButton="0" quotePrefix="0" xfId="0">
      <alignment vertical="center"/>
    </xf>
    <xf numFmtId="0" fontId="39" fillId="4" borderId="0" applyAlignment="1" pivotButton="0" quotePrefix="0" xfId="0">
      <alignment vertical="center"/>
    </xf>
    <xf numFmtId="0" fontId="39" fillId="4" borderId="0" applyAlignment="1" pivotButton="0" quotePrefix="0" xfId="0">
      <alignment vertical="center" wrapText="1"/>
    </xf>
    <xf numFmtId="0" fontId="39" fillId="3" borderId="0" applyAlignment="1" pivotButton="0" quotePrefix="0" xfId="0">
      <alignment vertical="center" wrapText="1"/>
    </xf>
    <xf numFmtId="0" fontId="73" fillId="2" borderId="0" applyAlignment="1" pivotButton="0" quotePrefix="0" xfId="0">
      <alignment vertical="center"/>
    </xf>
    <xf numFmtId="0" fontId="71" fillId="2" borderId="0" applyAlignment="1" pivotButton="0" quotePrefix="0" xfId="0">
      <alignment vertical="center"/>
    </xf>
    <xf numFmtId="0" fontId="71" fillId="0" borderId="0" applyAlignment="1" pivotButton="0" quotePrefix="0" xfId="0">
      <alignment vertical="center"/>
    </xf>
    <xf numFmtId="167" fontId="70" fillId="0" borderId="0" applyAlignment="1" pivotButton="0" quotePrefix="0" xfId="0">
      <alignment vertical="center"/>
    </xf>
    <xf numFmtId="49" fontId="70" fillId="0" borderId="0" applyAlignment="1" pivotButton="0" quotePrefix="0" xfId="0">
      <alignment horizontal="right" vertical="center"/>
    </xf>
    <xf numFmtId="3" fontId="71" fillId="0" borderId="0" applyAlignment="1" pivotButton="0" quotePrefix="0" xfId="0">
      <alignment vertical="center"/>
    </xf>
    <xf numFmtId="169" fontId="70" fillId="0" borderId="0" applyAlignment="1" pivotButton="0" quotePrefix="0" xfId="0">
      <alignment vertical="center"/>
    </xf>
    <xf numFmtId="167" fontId="74" fillId="0" borderId="0" applyAlignment="1" pivotButton="0" quotePrefix="0" xfId="0">
      <alignment vertical="center"/>
    </xf>
    <xf numFmtId="0" fontId="73" fillId="2" borderId="0" applyAlignment="1" pivotButton="0" quotePrefix="0" xfId="0">
      <alignment horizontal="left" vertical="center"/>
    </xf>
    <xf numFmtId="0" fontId="74" fillId="0" borderId="0" applyAlignment="1" pivotButton="0" quotePrefix="0" xfId="0">
      <alignment horizontal="left" vertical="center"/>
    </xf>
    <xf numFmtId="167" fontId="70" fillId="0" borderId="0" applyAlignment="1" pivotButton="0" quotePrefix="0" xfId="0">
      <alignment horizontal="left" vertical="center"/>
    </xf>
    <xf numFmtId="167" fontId="71" fillId="0" borderId="0" applyAlignment="1" pivotButton="0" quotePrefix="0" xfId="0">
      <alignment vertical="center"/>
    </xf>
    <xf numFmtId="9" fontId="70" fillId="0" borderId="0" applyAlignment="1" pivotButton="0" quotePrefix="0" xfId="0">
      <alignment horizontal="left" vertical="center"/>
    </xf>
    <xf numFmtId="0" fontId="70" fillId="0" borderId="0" applyAlignment="1" pivotButton="0" quotePrefix="0" xfId="0">
      <alignment horizontal="left" vertical="center"/>
    </xf>
    <xf numFmtId="0" fontId="73" fillId="0" borderId="0" applyAlignment="1" pivotButton="0" quotePrefix="0" xfId="0">
      <alignment vertical="center"/>
    </xf>
    <xf numFmtId="0" fontId="73" fillId="0" borderId="0" applyAlignment="1" pivotButton="0" quotePrefix="0" xfId="0">
      <alignment horizontal="left" vertical="center"/>
    </xf>
    <xf numFmtId="167" fontId="73" fillId="0" borderId="0" applyAlignment="1" pivotButton="0" quotePrefix="0" xfId="0">
      <alignment horizontal="left" vertical="center"/>
    </xf>
    <xf numFmtId="167" fontId="73" fillId="0" borderId="0" applyAlignment="1" pivotButton="0" quotePrefix="0" xfId="0">
      <alignment vertical="center"/>
    </xf>
    <xf numFmtId="0" fontId="23" fillId="6" borderId="0" applyAlignment="1" pivotButton="0" quotePrefix="0" xfId="0">
      <alignment vertical="center"/>
    </xf>
    <xf numFmtId="164" fontId="73" fillId="2" borderId="0" applyAlignment="1" pivotButton="0" quotePrefix="0" xfId="0">
      <alignment horizontal="left" vertical="center"/>
    </xf>
    <xf numFmtId="9" fontId="67" fillId="0" borderId="0" applyAlignment="1" pivotButton="0" quotePrefix="0" xfId="0">
      <alignment horizontal="left" vertical="center"/>
    </xf>
    <xf numFmtId="0" fontId="42" fillId="2" borderId="0" applyAlignment="1" pivotButton="0" quotePrefix="0" xfId="0">
      <alignment vertical="center"/>
    </xf>
    <xf numFmtId="0" fontId="75" fillId="2" borderId="0" applyAlignment="1" pivotButton="0" quotePrefix="0" xfId="0">
      <alignment vertical="center"/>
    </xf>
    <xf numFmtId="0" fontId="76" fillId="2" borderId="0" applyAlignment="1" pivotButton="0" quotePrefix="0" xfId="0">
      <alignment horizontal="center" vertical="center"/>
    </xf>
    <xf numFmtId="0" fontId="63" fillId="2" borderId="0" applyAlignment="1" pivotButton="0" quotePrefix="0" xfId="0">
      <alignment vertical="center"/>
    </xf>
    <xf numFmtId="0" fontId="0" fillId="0" borderId="0" pivotButton="0" quotePrefix="0" xfId="0"/>
    <xf numFmtId="0" fontId="2" fillId="0" borderId="44" applyAlignment="1" pivotButton="0" quotePrefix="0" xfId="0">
      <alignment horizontal="center" vertical="center"/>
    </xf>
    <xf numFmtId="0" fontId="0" fillId="0" borderId="2" pivotButton="0" quotePrefix="0" xfId="0"/>
    <xf numFmtId="0" fontId="0" fillId="0" borderId="3" pivotButton="0" quotePrefix="0" xfId="0"/>
    <xf numFmtId="0" fontId="4" fillId="3" borderId="45" applyAlignment="1" pivotButton="0" quotePrefix="0" xfId="0">
      <alignment horizontal="center" vertical="center"/>
    </xf>
    <xf numFmtId="0" fontId="0" fillId="0" borderId="4" pivotButton="0" quotePrefix="0" xfId="0"/>
    <xf numFmtId="0" fontId="0" fillId="0" borderId="5" pivotButton="0" quotePrefix="0" xfId="0"/>
    <xf numFmtId="0" fontId="0" fillId="0" borderId="6" pivotButton="0" quotePrefix="0" xfId="0"/>
    <xf numFmtId="0" fontId="0" fillId="0" borderId="7" pivotButton="0" quotePrefix="0" xfId="0"/>
    <xf numFmtId="0" fontId="0" fillId="0" borderId="8" pivotButton="0" quotePrefix="0" xfId="0"/>
    <xf numFmtId="0" fontId="0" fillId="0" borderId="15" pivotButton="0" quotePrefix="0" xfId="0"/>
    <xf numFmtId="0" fontId="37" fillId="2" borderId="13" applyAlignment="1" pivotButton="0" quotePrefix="0" xfId="0">
      <alignment wrapText="1"/>
    </xf>
    <xf numFmtId="0" fontId="44" fillId="3" borderId="46" applyAlignment="1" pivotButton="0" quotePrefix="0" xfId="0">
      <alignment horizontal="center" vertical="center"/>
    </xf>
    <xf numFmtId="0" fontId="0" fillId="0" borderId="21" pivotButton="0" quotePrefix="0" xfId="0"/>
    <xf numFmtId="0" fontId="44" fillId="3" borderId="27" applyAlignment="1" pivotButton="0" quotePrefix="0" xfId="0">
      <alignment horizontal="center" vertical="center"/>
    </xf>
    <xf numFmtId="0" fontId="0" fillId="0" borderId="23" pivotButton="0" quotePrefix="0" xfId="0"/>
  </cellXfs>
  <cellStyles count="1">
    <cellStyle name="Normal" xfId="0" builtinId="0"/>
  </cellStyles>
  <dxfs count="6">
    <dxf>
      <font>
        <color rgb="FFD9D9D9"/>
      </font>
      <fill>
        <patternFill patternType="solid">
          <fgColor rgb="FFD9D9D9"/>
          <bgColor rgb="FFD9D9D9"/>
        </patternFill>
      </fill>
      <border/>
    </dxf>
    <dxf>
      <font>
        <color rgb="FFFFF2CC"/>
      </font>
      <fill>
        <patternFill patternType="solid">
          <fgColor rgb="FFFFF2CC"/>
          <bgColor rgb="FFFFF2CC"/>
        </patternFill>
      </fill>
      <border/>
    </dxf>
    <dxf>
      <font>
        <color rgb="FFD9D2E9"/>
      </font>
      <fill>
        <patternFill patternType="solid">
          <fgColor rgb="FFD9D2E9"/>
          <bgColor rgb="FFD9D2E9"/>
        </patternFill>
      </fill>
      <border/>
    </dxf>
    <dxf>
      <font>
        <color rgb="FFC9DAF8"/>
      </font>
      <fill>
        <patternFill patternType="solid">
          <fgColor rgb="FFC9DAF8"/>
          <bgColor rgb="FFC9DAF8"/>
        </patternFill>
      </fill>
      <border/>
    </dxf>
    <dxf>
      <font>
        <color rgb="FFD9EAD3"/>
      </font>
      <fill>
        <patternFill patternType="solid">
          <fgColor rgb="FFD9EAD3"/>
          <bgColor rgb="FFD9EAD3"/>
        </patternFill>
      </fill>
      <border/>
    </dxf>
    <dxf>
      <font>
        <color rgb="FF666666"/>
      </font>
      <fill>
        <patternFill patternType="solid">
          <fgColor rgb="FFF9CB9C"/>
          <bgColor rgb="FFF9CB9C"/>
        </patternFill>
      </fill>
      <border/>
    </dxf>
  </dxf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styles" Target="styles.xml" Id="rId8"/><Relationship Type="http://schemas.openxmlformats.org/officeDocument/2006/relationships/theme" Target="theme/theme1.xml" Id="rId9"/></Relationships>
</file>

<file path=xl/drawings/_rels/drawing1.xml.rels><Relationships xmlns="http://schemas.openxmlformats.org/package/2006/relationships"><Relationship Type="http://schemas.openxmlformats.org/officeDocument/2006/relationships/image" Target="/xl/media/image1.png" Id="rId1"/></Relationships>
</file>

<file path=xl/drawings/drawing1.xml><?xml version="1.0" encoding="utf-8"?>
<wsDr xmlns="http://schemas.openxmlformats.org/drawingml/2006/spreadsheetDrawing">
  <oneCellAnchor>
    <from>
      <col>2</col>
      <colOff>0</colOff>
      <row>1</row>
      <rowOff>0</rowOff>
    </from>
    <ext cx="790575" cy="219075"/>
    <pic>
      <nvPicPr>
        <cNvPr id="0" name="image1.png"/>
        <cNvPicPr preferRelativeResize="0"/>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avLst/>
        </a:prstGeom>
        <a:noFill xmlns:a="http://schemas.openxmlformats.org/drawingml/2006/main"/>
        <a:ln xmlns:a="http://schemas.openxmlformats.org/drawingml/2006/main">
          <a:prstDash val="solid"/>
        </a:ln>
      </spPr>
    </pic>
    <clientData fLocksWithSheet="0"/>
  </oneCellAnchor>
</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Relationships xmlns="http://schemas.openxmlformats.org/package/2006/relationships"><Relationship Type="http://schemas.openxmlformats.org/officeDocument/2006/relationships/hyperlink" Target="https://www.lafabriquedunet.fr/produits/" TargetMode="External" Id="rId1"/><Relationship Type="http://schemas.openxmlformats.org/officeDocument/2006/relationships/hyperlink" Target="https://www.lafabriquedunet.fr/" TargetMode="External" Id="rId2"/><Relationship Type="http://schemas.openxmlformats.org/officeDocument/2006/relationships/hyperlink" Target="mailto:contact@lafabriquedunet.fr" TargetMode="External" Id="rId3"/><Relationship Type="http://schemas.openxmlformats.org/officeDocument/2006/relationships/drawing" Target="/xl/drawings/drawing1.xml" Id="rId4"/></Relationships>
</file>

<file path=xl/worksheets/_rels/sheet4.xml.rels><Relationships xmlns="http://schemas.openxmlformats.org/package/2006/relationships"><Relationship Type="http://schemas.openxmlformats.org/officeDocument/2006/relationships/hyperlink" Target="http://blog.1789.fr/" TargetMode="External" Id="rId1"/><Relationship Type="http://schemas.openxmlformats.org/officeDocument/2006/relationships/hyperlink" Target="http://www.blog-ecommerce.com/" TargetMode="External" Id="rId2"/><Relationship Type="http://schemas.openxmlformats.org/officeDocument/2006/relationships/hyperlink" Target="http://www.brusacoram.com/" TargetMode="External" Id="rId3"/><Relationship Type="http://schemas.openxmlformats.org/officeDocument/2006/relationships/hyperlink" Target="http://www.camillejourdain.fr/" TargetMode="External" Id="rId4"/><Relationship Type="http://schemas.openxmlformats.org/officeDocument/2006/relationships/hyperlink" Target="http://www.capitaine-commerce.com/" TargetMode="External" Id="rId5"/><Relationship Type="http://schemas.openxmlformats.org/officeDocument/2006/relationships/hyperlink" Target="http://clement-brisard.fr/" TargetMode="External" Id="rId6"/><Relationship Type="http://schemas.openxmlformats.org/officeDocument/2006/relationships/hyperlink" Target="http://www.comarketing-news.fr/" TargetMode="External" Id="rId7"/><Relationship Type="http://schemas.openxmlformats.org/officeDocument/2006/relationships/hyperlink" Target="http://www.ecommerce-webmarketing.com/" TargetMode="External" Id="rId8"/><Relationship Type="http://schemas.openxmlformats.org/officeDocument/2006/relationships/hyperlink" Target="http://www.formateurconsultant.com/" TargetMode="External" Id="rId9"/><Relationship Type="http://schemas.openxmlformats.org/officeDocument/2006/relationships/hyperlink" Target="http://futurdigital.over-blog.com/" TargetMode="External" Id="rId10"/><Relationship Type="http://schemas.openxmlformats.org/officeDocument/2006/relationships/hyperlink" Target="http://www.gautier-girard.com/" TargetMode="External" Id="rId11"/><Relationship Type="http://schemas.openxmlformats.org/officeDocument/2006/relationships/hyperlink" Target="http://www.ide-conseil-webmarketing.fr/" TargetMode="External" Id="rId12"/><Relationship Type="http://schemas.openxmlformats.org/officeDocument/2006/relationships/hyperlink" Target="http://www.le-webmarketeur.com/" TargetMode="External" Id="rId13"/><Relationship Type="http://schemas.openxmlformats.org/officeDocument/2006/relationships/hyperlink" Target="http://www.les-filles-du-marketing.com/" TargetMode="External" Id="rId14"/><Relationship Type="http://schemas.openxmlformats.org/officeDocument/2006/relationships/hyperlink" Target="http://blog.lunaweb.fr/" TargetMode="External" Id="rId15"/><Relationship Type="http://schemas.openxmlformats.org/officeDocument/2006/relationships/hyperlink" Target="http://www.marketing-professionnel.fr/tribune-libre/rendu-visuel-emails-enjeux-marketing-201208.html" TargetMode="External" Id="rId16"/><Relationship Type="http://schemas.openxmlformats.org/officeDocument/2006/relationships/hyperlink" Target="http://www.marketing-internet.com/" TargetMode="External" Id="rId17"/><Relationship Type="http://schemas.openxmlformats.org/officeDocument/2006/relationships/hyperlink" Target="http://www.marketing-professionnel.fr/" TargetMode="External" Id="rId18"/><Relationship Type="http://schemas.openxmlformats.org/officeDocument/2006/relationships/hyperlink" Target="http://www.matthieu-tranvan.fr/" TargetMode="External" Id="rId19"/><Relationship Type="http://schemas.openxmlformats.org/officeDocument/2006/relationships/hyperlink" Target="http://www.mediashman.com/blog-webmarketing/about" TargetMode="External" Id="rId20"/><Relationship Type="http://schemas.openxmlformats.org/officeDocument/2006/relationships/hyperlink" Target="http://blog.polynet-online.fr/" TargetMode="External" Id="rId21"/><Relationship Type="http://schemas.openxmlformats.org/officeDocument/2006/relationships/hyperlink" Target="http://www.virtuose-marketing.com/category/blog/" TargetMode="External" Id="rId22"/><Relationship Type="http://schemas.openxmlformats.org/officeDocument/2006/relationships/hyperlink" Target="http://blog.webmarketing-seo.fr/" TargetMode="External" Id="rId23"/><Relationship Type="http://schemas.openxmlformats.org/officeDocument/2006/relationships/hyperlink" Target="http://www.webmarketing-com.com/" TargetMode="External" Id="rId24"/><Relationship Type="http://schemas.openxmlformats.org/officeDocument/2006/relationships/hyperlink" Target="http://yoseo.fr/" TargetMode="External" Id="rId25"/><Relationship Type="http://schemas.openxmlformats.org/officeDocument/2006/relationships/hyperlink" Target="http://blog.axe-net.fr/" TargetMode="External" Id="rId26"/><Relationship Type="http://schemas.openxmlformats.org/officeDocument/2006/relationships/hyperlink" Target="http://blog.useweb.fr/" TargetMode="External" Id="rId27"/><Relationship Type="http://schemas.openxmlformats.org/officeDocument/2006/relationships/hyperlink" Target="http://www.edicy.com/blog-fr" TargetMode="External" Id="rId28"/><Relationship Type="http://schemas.openxmlformats.org/officeDocument/2006/relationships/hyperlink" Target="http://www.my-business-plan.fr/blog" TargetMode="External" Id="rId29"/><Relationship Type="http://schemas.openxmlformats.org/officeDocument/2006/relationships/hyperlink" Target="http://www.abime-concept.com/blog/" TargetMode="External" Id="rId30"/><Relationship Type="http://schemas.openxmlformats.org/officeDocument/2006/relationships/hyperlink" Target="http://parlonsblog.com/" TargetMode="External" Id="rId31"/><Relationship Type="http://schemas.openxmlformats.org/officeDocument/2006/relationships/hyperlink" Target="http://blog.mmcreation.com/" TargetMode="External" Id="rId32"/><Relationship Type="http://schemas.openxmlformats.org/officeDocument/2006/relationships/hyperlink" Target="http://www.alsacreations.com/" TargetMode="External" Id="rId33"/><Relationship Type="http://schemas.openxmlformats.org/officeDocument/2006/relationships/hyperlink" Target="http://www.simpleweb.fr/" TargetMode="External" Id="rId34"/><Relationship Type="http://schemas.openxmlformats.org/officeDocument/2006/relationships/hyperlink" Target="http://www.blog-ecommerce.com/" TargetMode="External" Id="rId35"/><Relationship Type="http://schemas.openxmlformats.org/officeDocument/2006/relationships/hyperlink" Target="http://www.info-ecommerce.fr/" TargetMode="External" Id="rId36"/><Relationship Type="http://schemas.openxmlformats.org/officeDocument/2006/relationships/hyperlink" Target="http://creation-site-internet.comprendrechoisir.com/" TargetMode="External" Id="rId37"/><Relationship Type="http://schemas.openxmlformats.org/officeDocument/2006/relationships/hyperlink" Target="http://blog.narcissique.fr/" TargetMode="External" Id="rId38"/><Relationship Type="http://schemas.openxmlformats.org/officeDocument/2006/relationships/hyperlink" Target="http://www.dessinemoiunsite.com/" TargetMode="External" Id="rId39"/><Relationship Type="http://schemas.openxmlformats.org/officeDocument/2006/relationships/hyperlink" Target="http://www.webrankinfo.com/" TargetMode="External" Id="rId40"/><Relationship Type="http://schemas.openxmlformats.org/officeDocument/2006/relationships/hyperlink" Target="http://www.ck-webmedia.com/blog-seo/" TargetMode="External" Id="rId41"/><Relationship Type="http://schemas.openxmlformats.org/officeDocument/2006/relationships/hyperlink" Target="http://www.conseil-creation-web.fr/" TargetMode="External" Id="rId42"/><Relationship Type="http://schemas.openxmlformats.org/officeDocument/2006/relationships/hyperlink" Target="http://www.miss-seo-girl.com/" TargetMode="External" Id="rId43"/><Relationship Type="http://schemas.openxmlformats.org/officeDocument/2006/relationships/hyperlink" Target="http://fr.wix.com/blog/" TargetMode="External" Id="rId44"/><Relationship Type="http://schemas.openxmlformats.org/officeDocument/2006/relationships/hyperlink" Target="http://blog.pikock.fr/blog/tag/creation-site-internet" TargetMode="External" Id="rId45"/><Relationship Type="http://schemas.openxmlformats.org/officeDocument/2006/relationships/hyperlink" Target="http://www.webnode.fr/blog/" TargetMode="External" Id="rId46"/><Relationship Type="http://schemas.openxmlformats.org/officeDocument/2006/relationships/hyperlink" Target="http://www.wifeo.com/blog/" TargetMode="External" Id="rId47"/><Relationship Type="http://schemas.openxmlformats.org/officeDocument/2006/relationships/hyperlink" Target="http://www.clicboutic.com/blog/" TargetMode="External" Id="rId48"/><Relationship Type="http://schemas.openxmlformats.org/officeDocument/2006/relationships/hyperlink" Target="http://www.e-monsite.com/blog/" TargetMode="External" Id="rId49"/><Relationship Type="http://schemas.openxmlformats.org/officeDocument/2006/relationships/hyperlink" Target="http://magento.com/blog" TargetMode="External" Id="rId50"/><Relationship Type="http://schemas.openxmlformats.org/officeDocument/2006/relationships/hyperlink" Target="http://www.ekmboutique.fr/blog/fr/" TargetMode="External" Id="rId51"/><Relationship Type="http://schemas.openxmlformats.org/officeDocument/2006/relationships/hyperlink" Target="http://www.onehippo.com/en/resources/blogs" TargetMode="External" Id="rId52"/><Relationship Type="http://schemas.openxmlformats.org/officeDocument/2006/relationships/hyperlink" Target="http://www.jahia.com/fr/communaute/blogs" TargetMode="External" Id="rId53"/><Relationship Type="http://schemas.openxmlformats.org/officeDocument/2006/relationships/hyperlink" Target="http://fr.jimdo.com/blog/" TargetMode="External" Id="rId54"/><Relationship Type="http://schemas.openxmlformats.org/officeDocument/2006/relationships/hyperlink" Target="http://www.troll-idees.com/blog/" TargetMode="External" Id="rId55"/><Relationship Type="http://schemas.openxmlformats.org/officeDocument/2006/relationships/hyperlink" Target="http://www.clickfire.com/" TargetMode="External" Id="rId56"/><Relationship Type="http://schemas.openxmlformats.org/officeDocument/2006/relationships/hyperlink" Target="http://www.jeromeweb.net/" TargetMode="External" Id="rId57"/><Relationship Type="http://schemas.openxmlformats.org/officeDocument/2006/relationships/hyperlink" Target="http://cedricdeniaud.net/" TargetMode="External" Id="rId58"/><Relationship Type="http://schemas.openxmlformats.org/officeDocument/2006/relationships/hyperlink" Target="http://www.abondance.com/" TargetMode="External" Id="rId59"/><Relationship Type="http://schemas.openxmlformats.org/officeDocument/2006/relationships/hyperlink" Target="http://www.ecommerce-world.com/" TargetMode="External" Id="rId60"/><Relationship Type="http://schemas.openxmlformats.org/officeDocument/2006/relationships/hyperlink" Target="http://www.smartecommerce.fr/" TargetMode="External" Id="rId61"/><Relationship Type="http://schemas.openxmlformats.org/officeDocument/2006/relationships/hyperlink" Target="http://lemag.axome.com/" TargetMode="External" Id="rId62"/></Relationships>
</file>

<file path=xl/worksheets/_rels/sheet5.xml.rels><Relationships xmlns="http://schemas.openxmlformats.org/package/2006/relationships"><Relationship Type="http://schemas.openxmlformats.org/officeDocument/2006/relationships/hyperlink" Target="http://forum.webmeimfamous.com/" TargetMode="External" Id="rId1"/><Relationship Type="http://schemas.openxmlformats.org/officeDocument/2006/relationships/hyperlink" Target="http://www.web-affiliations.com/forum/" TargetMode="External" Id="rId2"/><Relationship Type="http://schemas.openxmlformats.org/officeDocument/2006/relationships/hyperlink" Target="http://www.forum-marketing.com/forum.html" TargetMode="External" Id="rId3"/><Relationship Type="http://schemas.openxmlformats.org/officeDocument/2006/relationships/hyperlink" Target="http://oseox.fr/forum/" TargetMode="External" Id="rId4"/><Relationship Type="http://schemas.openxmlformats.org/officeDocument/2006/relationships/hyperlink" Target="http://www.impact-im.com/" TargetMode="External" Id="rId5"/><Relationship Type="http://schemas.openxmlformats.org/officeDocument/2006/relationships/hyperlink" Target="https://www.webrankinfo.com/forum/" TargetMode="External" Id="rId6"/><Relationship Type="http://schemas.openxmlformats.org/officeDocument/2006/relationships/hyperlink" Target="https://www.growthhacking.fr/" TargetMode="External" Id="rId7"/><Relationship Type="http://schemas.openxmlformats.org/officeDocument/2006/relationships/hyperlink" Target="https://www.developpez.net/forums/f132/webmasters-developpement-web/general-conception-web/webmarketing/" TargetMode="External" Id="rId8"/><Relationship Type="http://schemas.openxmlformats.org/officeDocument/2006/relationships/hyperlink" Target="https://www.warriorforum.com/" TargetMode="External" Id="rId9"/><Relationship Type="http://schemas.openxmlformats.org/officeDocument/2006/relationships/hyperlink" Target="http://www.wickedfire.com/" TargetMode="External" Id="rId10"/><Relationship Type="http://schemas.openxmlformats.org/officeDocument/2006/relationships/hyperlink" Target="http://forums.seochat.com/" TargetMode="External" Id="rId11"/><Relationship Type="http://schemas.openxmlformats.org/officeDocument/2006/relationships/hyperlink" Target="http://forums.searchenginewatch.com/" TargetMode="External" Id="rId12"/><Relationship Type="http://schemas.openxmlformats.org/officeDocument/2006/relationships/hyperlink" Target="http://www.highrankings.com/forum/" TargetMode="External" Id="rId13"/><Relationship Type="http://schemas.openxmlformats.org/officeDocument/2006/relationships/hyperlink" Target="http://www.blackhatworld.com/" TargetMode="External" Id="rId14"/><Relationship Type="http://schemas.openxmlformats.org/officeDocument/2006/relationships/hyperlink" Target="http://trafficplanet.com/" TargetMode="External" Id="rId15"/><Relationship Type="http://schemas.openxmlformats.org/officeDocument/2006/relationships/hyperlink" Target="http://myblogguest.com/" TargetMode="External" Id="rId16"/><Relationship Type="http://schemas.openxmlformats.org/officeDocument/2006/relationships/hyperlink" Target="https://www.digitalpoint.com/" TargetMode="External" Id="rId17"/><Relationship Type="http://schemas.openxmlformats.org/officeDocument/2006/relationships/hyperlink" Target="http://www.webhostingtalk.com/" TargetMode="External" Id="rId18"/><Relationship Type="http://schemas.openxmlformats.org/officeDocument/2006/relationships/hyperlink" Target="http://www.seomastering.com/" TargetMode="External" Id="rId19"/><Relationship Type="http://schemas.openxmlformats.org/officeDocument/2006/relationships/hyperlink" Target="https://www.facebook.com/groups/ghfrance/" TargetMode="External" Id="rId20"/><Relationship Type="http://schemas.openxmlformats.org/officeDocument/2006/relationships/hyperlink" Target="https://www.facebook.com/groups/growthhackinginsane" TargetMode="External" Id="rId21"/><Relationship Type="http://schemas.openxmlformats.org/officeDocument/2006/relationships/hyperlink" Target="https://www.facebook.com/groups/growthhackinginsane" TargetMode="External" Id="rId22"/><Relationship Type="http://schemas.openxmlformats.org/officeDocument/2006/relationships/hyperlink" Target="https://www.facebook.com/groups/growthhackingsecrets" TargetMode="External" Id="rId23"/><Relationship Type="http://schemas.openxmlformats.org/officeDocument/2006/relationships/hyperlink" Target="https://www.facebook.com/groups/1039021006172372" TargetMode="External" Id="rId24"/><Relationship Type="http://schemas.openxmlformats.org/officeDocument/2006/relationships/hyperlink" Target="https://www.facebook.com/groups/1378773452182967/?ref=group_header" TargetMode="External" Id="rId25"/><Relationship Type="http://schemas.openxmlformats.org/officeDocument/2006/relationships/hyperlink" Target="https://www.facebook.com/groups/256840507675358/?ref=group_header" TargetMode="External" Id="rId26"/><Relationship Type="http://schemas.openxmlformats.org/officeDocument/2006/relationships/hyperlink" Target="https://www.facebook.com/groups/367375373411422/?ref=group_header" TargetMode="External" Id="rId27"/><Relationship Type="http://schemas.openxmlformats.org/officeDocument/2006/relationships/hyperlink" Target="https://www.facebook.com/groups/benmalol/?ref=group_header" TargetMode="External" Id="rId28"/><Relationship Type="http://schemas.openxmlformats.org/officeDocument/2006/relationships/hyperlink" Target="https://www.facebook.com/groups/385240885169090/?ref=group_header" TargetMode="External" Id="rId29"/><Relationship Type="http://schemas.openxmlformats.org/officeDocument/2006/relationships/hyperlink" Target="https://www.facebook.com/groups/nextlevelads/?ref=group_header" TargetMode="External" Id="rId30"/><Relationship Type="http://schemas.openxmlformats.org/officeDocument/2006/relationships/hyperlink" Target="https://www.facebook.com/groups/theadslab/?ref=group_header" TargetMode="External" Id="rId31"/><Relationship Type="http://schemas.openxmlformats.org/officeDocument/2006/relationships/hyperlink" Target="https://www.facebook.com/groups/GarthVadersShopifyEntrepreneursMastermind/?ref=group_header" TargetMode="External" Id="rId32"/><Relationship Type="http://schemas.openxmlformats.org/officeDocument/2006/relationships/hyperlink" Target="https://www.facebook.com/groups/983354798415894/?ref=group_header" TargetMode="External" Id="rId33"/><Relationship Type="http://schemas.openxmlformats.org/officeDocument/2006/relationships/hyperlink" Target="https://www.facebook.com/groups/snapchatmarketers/?ref=group_header" TargetMode="External" Id="rId34"/><Relationship Type="http://schemas.openxmlformats.org/officeDocument/2006/relationships/hyperlink" Target="https://www.facebook.com/groups/SnapchatMarketingTips/?ref=group_header" TargetMode="External" Id="rId35"/><Relationship Type="http://schemas.openxmlformats.org/officeDocument/2006/relationships/hyperlink" Target="https://www.facebook.com/groups/snapchatmarketing/?ref=group_header" TargetMode="External" Id="rId36"/><Relationship Type="http://schemas.openxmlformats.org/officeDocument/2006/relationships/hyperlink" Target="https://www.facebook.com/groups/instagramhustle/?ref=group_header" TargetMode="External" Id="rId37"/><Relationship Type="http://schemas.openxmlformats.org/officeDocument/2006/relationships/hyperlink" Target="https://www.facebook.com/groups/instamasterminds/?ref=group_header" TargetMode="External" Id="rId38"/><Relationship Type="http://schemas.openxmlformats.org/officeDocument/2006/relationships/hyperlink" Target="https://www.facebook.com/groups/instacrusher/?ref=group_header" TargetMode="External" Id="rId39"/><Relationship Type="http://schemas.openxmlformats.org/officeDocument/2006/relationships/hyperlink" Target="https://www.facebook.com/groups/259176517859178/?ref=group_header" TargetMode="External" Id="rId40"/><Relationship Type="http://schemas.openxmlformats.org/officeDocument/2006/relationships/hyperlink" Target="https://www.facebook.com/groups/instagraminfluencermarketing/?ref=group_header" TargetMode="External" Id="rId41"/><Relationship Type="http://schemas.openxmlformats.org/officeDocument/2006/relationships/hyperlink" Target="https://www.facebook.com/groups/makemoneyoninsta/?ref=group_header" TargetMode="External" Id="rId42"/><Relationship Type="http://schemas.openxmlformats.org/officeDocument/2006/relationships/hyperlink" Target="https://www.facebook.com/groups/instagramadsintensive/?ref=group_header" TargetMode="External" Id="rId43"/><Relationship Type="http://schemas.openxmlformats.org/officeDocument/2006/relationships/hyperlink" Target="https://www.facebook.com/groups/seofriend/?ref=group_header" TargetMode="External" Id="rId44"/><Relationship Type="http://schemas.openxmlformats.org/officeDocument/2006/relationships/hyperlink" Target="https://www.facebook.com/groups/referencementfrance/?ref=group_header" TargetMode="External" Id="rId45"/><Relationship Type="http://schemas.openxmlformats.org/officeDocument/2006/relationships/hyperlink" Target="https://www.facebook.com/groups/seomastersacademy/?ref=group_header" TargetMode="External" Id="rId46"/><Relationship Type="http://schemas.openxmlformats.org/officeDocument/2006/relationships/hyperlink" Target="https://www.facebook.com/groups/seomastersacademy/?ref=group_header" TargetMode="External" Id="rId47"/><Relationship Type="http://schemas.openxmlformats.org/officeDocument/2006/relationships/hyperlink" Target="https://www.facebook.com/groups/whseo/?ref=group_header" TargetMode="External" Id="rId48"/><Relationship Type="http://schemas.openxmlformats.org/officeDocument/2006/relationships/hyperlink" Target="https://www.facebook.com/groups/superstarseo/?ref=group_header" TargetMode="External" Id="rId49"/><Relationship Type="http://schemas.openxmlformats.org/officeDocument/2006/relationships/hyperlink" Target="https://www.facebook.com/groups/sem.marketing/?ref=group_header" TargetMode="External" Id="rId50"/><Relationship Type="http://schemas.openxmlformats.org/officeDocument/2006/relationships/hyperlink" Target="https://www.facebook.com/groups/arpitkothari/?ref=group_header" TargetMode="External" Id="rId51"/><Relationship Type="http://schemas.openxmlformats.org/officeDocument/2006/relationships/hyperlink" Target="https://www.facebook.com/groups/SEOSignalsLab/?ref=group_header" TargetMode="External" Id="rId52"/><Relationship Type="http://schemas.openxmlformats.org/officeDocument/2006/relationships/hyperlink" Target="https://www.facebook.com/groups/seo.organic/?ref=group_header" TargetMode="External" Id="rId53"/></Relationships>
</file>

<file path=xl/worksheets/_rels/sheet6.xml.rels><Relationships xmlns="http://schemas.openxmlformats.org/package/2006/relationships"><Relationship Type="http://schemas.openxmlformats.org/officeDocument/2006/relationships/hyperlink" Target="http://www.jetcharterdirectory.com/" TargetMode="External" Id="rId1"/><Relationship Type="http://schemas.openxmlformats.org/officeDocument/2006/relationships/hyperlink" Target="http://www.annuaire-du-voyageur.com/" TargetMode="External" Id="rId2"/><Relationship Type="http://schemas.openxmlformats.org/officeDocument/2006/relationships/hyperlink" Target="http://hubpages.com/" TargetMode="External" Id="rId3"/><Relationship Type="http://schemas.openxmlformats.org/officeDocument/2006/relationships/hyperlink" Target="http://www.gralon.net/" TargetMode="External" Id="rId4"/><Relationship Type="http://schemas.openxmlformats.org/officeDocument/2006/relationships/hyperlink" Target="http://meilleurduweb.com/" TargetMode="External" Id="rId5"/><Relationship Type="http://schemas.openxmlformats.org/officeDocument/2006/relationships/hyperlink" Target="http://www.toplien.fr/" TargetMode="External" Id="rId6"/><Relationship Type="http://schemas.openxmlformats.org/officeDocument/2006/relationships/hyperlink" Target="http://www.exactseek.com/" TargetMode="External" Id="rId7"/><Relationship Type="http://schemas.openxmlformats.org/officeDocument/2006/relationships/hyperlink" Target="https://www.blog-search.com/member/sites/view/264267" TargetMode="External" Id="rId8"/><Relationship Type="http://schemas.openxmlformats.org/officeDocument/2006/relationships/hyperlink" Target="http://www.ousurfer.com/" TargetMode="External" Id="rId9"/><Relationship Type="http://schemas.openxmlformats.org/officeDocument/2006/relationships/hyperlink" Target="https://www.eu-startups.com/" TargetMode="External" Id="rId10"/><Relationship Type="http://schemas.openxmlformats.org/officeDocument/2006/relationships/hyperlink" Target="https://betalist.com/" TargetMode="External" Id="rId11"/><Relationship Type="http://schemas.openxmlformats.org/officeDocument/2006/relationships/hyperlink" Target="http://www.entireweb.com/free_submission/" TargetMode="External" Id="rId12"/><Relationship Type="http://schemas.openxmlformats.org/officeDocument/2006/relationships/hyperlink" Target="http://www.coodoeil.fr/" TargetMode="External" Id="rId13"/><Relationship Type="http://schemas.openxmlformats.org/officeDocument/2006/relationships/hyperlink" Target="https://www.1two.org/" TargetMode="External" Id="rId14"/><Relationship Type="http://schemas.openxmlformats.org/officeDocument/2006/relationships/hyperlink" Target="https://www.indexa.fr/" TargetMode="External" Id="rId15"/><Relationship Type="http://schemas.openxmlformats.org/officeDocument/2006/relationships/hyperlink" Target="https://www.jusseo.com/" TargetMode="External" Id="rId16"/><Relationship Type="http://schemas.openxmlformats.org/officeDocument/2006/relationships/hyperlink" Target="https://promote-your-business.europages.com/FR/inscription-gratuite.html" TargetMode="External" Id="rId17"/><Relationship Type="http://schemas.openxmlformats.org/officeDocument/2006/relationships/hyperlink" Target="https://www.somuch.com/" TargetMode="External" Id="rId18"/><Relationship Type="http://schemas.openxmlformats.org/officeDocument/2006/relationships/hyperlink" Target="http://topmillion.net/" TargetMode="External" Id="rId19"/><Relationship Type="http://schemas.openxmlformats.org/officeDocument/2006/relationships/hyperlink" Target="http://www.le-site-de.com/" TargetMode="External" Id="rId20"/><Relationship Type="http://schemas.openxmlformats.org/officeDocument/2006/relationships/hyperlink" Target="http://www.zeemotor.com/" TargetMode="External" Id="rId21"/><Relationship Type="http://schemas.openxmlformats.org/officeDocument/2006/relationships/hyperlink" Target="https://www.webrankinfo.net/" TargetMode="External" Id="rId22"/><Relationship Type="http://schemas.openxmlformats.org/officeDocument/2006/relationships/hyperlink" Target="http://www.supernova-annuaire.fr/" TargetMode="External" Id="rId23"/><Relationship Type="http://schemas.openxmlformats.org/officeDocument/2006/relationships/hyperlink" Target="https://www.zeleur.com/" TargetMode="External" Id="rId24"/><Relationship Type="http://schemas.openxmlformats.org/officeDocument/2006/relationships/hyperlink" Target="https://www.alloweb.org/" TargetMode="External" Id="rId25"/><Relationship Type="http://schemas.openxmlformats.org/officeDocument/2006/relationships/hyperlink" Target="https://identite-web.com/annuaire/" TargetMode="External" Id="rId26"/><Relationship Type="http://schemas.openxmlformats.org/officeDocument/2006/relationships/hyperlink" Target="http://www.eudip.com/" TargetMode="External" Id="rId27"/><Relationship Type="http://schemas.openxmlformats.org/officeDocument/2006/relationships/hyperlink" Target="https://www.allstartups.info/" TargetMode="External" Id="rId28"/><Relationship Type="http://schemas.openxmlformats.org/officeDocument/2006/relationships/hyperlink" Target="https://startupeurope.net/" TargetMode="External" Id="rId29"/><Relationship Type="http://schemas.openxmlformats.org/officeDocument/2006/relationships/hyperlink" Target="http://www.lien-optionnel.com/" TargetMode="External" Id="rId30"/></Relationships>
</file>

<file path=xl/worksheets/sheet1.xml><?xml version="1.0" encoding="utf-8"?>
<worksheet xmlns="http://schemas.openxmlformats.org/spreadsheetml/2006/main">
  <sheetPr>
    <tabColor rgb="FF666666"/>
    <outlinePr summaryBelow="0" summaryRight="0"/>
    <pageSetUpPr/>
  </sheetPr>
  <dimension ref="A1:N23"/>
  <sheetViews>
    <sheetView showGridLines="0" workbookViewId="0">
      <selection activeCell="A1" sqref="A1"/>
    </sheetView>
  </sheetViews>
  <sheetFormatPr baseColWidth="8" defaultColWidth="12.63" defaultRowHeight="15.75" customHeight="1"/>
  <cols>
    <col width="3.13" customWidth="1" style="249" min="1" max="2"/>
    <col width="10.38" customWidth="1" style="249" min="3" max="3"/>
    <col width="27.88" customWidth="1" style="249" min="4" max="4"/>
    <col width="12.25" customWidth="1" style="249" min="5" max="5"/>
    <col width="17.25" customWidth="1" style="249" min="6" max="6"/>
    <col width="2.25" customWidth="1" style="249" min="7" max="7"/>
    <col width="2.75" customWidth="1" style="249" min="8" max="8"/>
    <col width="5.88" customWidth="1" style="249" min="9" max="9"/>
    <col width="14.75" customWidth="1" style="249" min="10" max="10"/>
    <col width="28.63" customWidth="1" style="249" min="11" max="11"/>
    <col width="23.38" customWidth="1" style="249" min="12" max="12"/>
    <col width="2.38" customWidth="1" style="249" min="13" max="13"/>
    <col width="45.75" customWidth="1" style="249" min="14" max="14"/>
  </cols>
  <sheetData>
    <row r="1" ht="17.25" customHeight="1" s="249">
      <c r="A1" s="1" t="n"/>
      <c r="B1" s="1" t="n"/>
      <c r="C1" s="1" t="n"/>
      <c r="D1" s="1" t="n"/>
      <c r="E1" s="1" t="n"/>
      <c r="F1" s="1" t="n"/>
      <c r="G1" s="1" t="n"/>
      <c r="H1" s="1" t="n"/>
      <c r="I1" s="1" t="n"/>
      <c r="J1" s="1" t="n"/>
      <c r="K1" s="1" t="n"/>
      <c r="L1" s="1" t="n"/>
      <c r="M1" s="1" t="n"/>
      <c r="N1" s="1" t="n"/>
    </row>
    <row r="2" ht="18.75" customHeight="1" s="249">
      <c r="A2" s="1" t="n"/>
      <c r="B2" s="1" t="n"/>
      <c r="C2" s="250" t="n"/>
      <c r="D2" s="251" t="n"/>
      <c r="E2" s="251" t="n"/>
      <c r="F2" s="251" t="n"/>
      <c r="G2" s="252" t="n"/>
      <c r="H2" s="253" t="inlineStr">
        <is>
          <t xml:space="preserve">
Plan communication lancement site web
</t>
        </is>
      </c>
      <c r="I2" s="251" t="n"/>
      <c r="J2" s="251" t="n"/>
      <c r="K2" s="251" t="n"/>
      <c r="L2" s="252" t="n"/>
      <c r="M2" s="6" t="n"/>
      <c r="N2" s="6" t="n"/>
    </row>
    <row r="3" ht="27" customHeight="1" s="249">
      <c r="A3" s="7" t="n"/>
      <c r="B3" s="7" t="n"/>
      <c r="C3" s="254" t="n"/>
      <c r="G3" s="255" t="n"/>
      <c r="L3" s="255" t="n"/>
      <c r="M3" s="6" t="n"/>
      <c r="N3" s="6" t="n"/>
    </row>
    <row r="4">
      <c r="A4" s="1" t="n"/>
      <c r="B4" s="1" t="n"/>
      <c r="C4" s="256" t="n"/>
      <c r="D4" s="257" t="n"/>
      <c r="E4" s="257" t="n"/>
      <c r="F4" s="257" t="n"/>
      <c r="G4" s="258" t="n"/>
      <c r="H4" s="257" t="n"/>
      <c r="I4" s="257" t="n"/>
      <c r="J4" s="257" t="n"/>
      <c r="K4" s="257" t="n"/>
      <c r="L4" s="258" t="n"/>
      <c r="M4" s="6" t="n"/>
      <c r="N4" s="6" t="n"/>
    </row>
    <row r="5" ht="19.5" customHeight="1" s="249">
      <c r="A5" s="7" t="n"/>
      <c r="B5" s="7" t="n"/>
      <c r="C5" s="34" t="n"/>
      <c r="D5" s="34" t="n"/>
      <c r="E5" s="34" t="n"/>
      <c r="F5" s="34" t="n"/>
      <c r="G5" s="34" t="n"/>
      <c r="H5" s="34" t="n"/>
      <c r="I5" s="34" t="n"/>
      <c r="J5" s="34" t="n"/>
      <c r="K5" s="34" t="n"/>
      <c r="L5" s="34" t="n"/>
      <c r="M5" s="34" t="n"/>
      <c r="N5" s="34" t="n"/>
    </row>
    <row r="6" ht="26.25" customHeight="1" s="249">
      <c r="A6" s="1" t="n"/>
      <c r="B6" s="1" t="n"/>
      <c r="C6" s="14" t="inlineStr">
        <is>
          <t xml:space="preserve">Objectif du document 
</t>
        </is>
      </c>
      <c r="G6" s="15" t="n"/>
      <c r="H6" s="16" t="n"/>
      <c r="I6" s="17" t="inlineStr">
        <is>
          <t>Qui sommes-nous ?</t>
        </is>
      </c>
      <c r="L6" s="18" t="n"/>
      <c r="M6" s="18" t="n"/>
      <c r="N6" s="18" t="n"/>
    </row>
    <row r="7" ht="57.75" customHeight="1" s="249">
      <c r="A7" s="7" t="n"/>
      <c r="B7" s="7" t="n"/>
      <c r="C7" s="19" t="inlineStr">
        <is>
          <t>Vous proposer notre méthode pour réussir votre plan de communication pour le lancement de votre site web.
- Vous aider à répartir votre budget
- Identifier les media à contacter</t>
        </is>
      </c>
      <c r="G7" s="15" t="n"/>
      <c r="H7" s="16" t="n"/>
      <c r="I7" s="19" t="inlineStr">
        <is>
          <t xml:space="preserve">La Fabrique du Net est un média pour les entrepreneurs, professionnels du web et ses 300 000 visiteurs qui s'informent chaque mois des meilleures pratiques et outils du web sur notre site.  
</t>
        </is>
      </c>
      <c r="M7" s="20" t="n"/>
      <c r="N7" s="20" t="n"/>
    </row>
    <row r="8" ht="14.25" customHeight="1" s="249">
      <c r="A8" s="1" t="n"/>
      <c r="B8" s="1" t="n"/>
      <c r="C8" s="21" t="n"/>
      <c r="D8" s="21" t="n"/>
      <c r="E8" s="21" t="n"/>
      <c r="F8" s="21" t="n"/>
      <c r="G8" s="15" t="n"/>
      <c r="H8" s="16" t="n"/>
      <c r="I8" s="46" t="n"/>
      <c r="J8" s="46" t="n"/>
      <c r="K8" s="46" t="n"/>
      <c r="L8" s="46" t="n"/>
      <c r="M8" s="20" t="n"/>
      <c r="N8" s="20" t="n"/>
    </row>
    <row r="9" ht="43.5" customHeight="1" s="249">
      <c r="A9" s="7" t="n"/>
      <c r="B9" s="7" t="n"/>
      <c r="C9" s="23" t="inlineStr">
        <is>
          <t xml:space="preserve">Comment utiliser ce document ?
</t>
        </is>
      </c>
      <c r="G9" s="15" t="n"/>
      <c r="H9" s="16" t="n"/>
      <c r="I9" s="29" t="inlineStr">
        <is>
          <t xml:space="preserve">• Nous mettons à votre dispositon nos différentes ressources, cahiers des charges, modèles de business plan, modèles de budget prévisionnel etc. </t>
        </is>
      </c>
      <c r="M9" s="20" t="n"/>
      <c r="N9" s="20" t="n"/>
    </row>
    <row r="10" ht="16.5" customHeight="1" s="249">
      <c r="A10" s="1" t="n"/>
      <c r="B10" s="1" t="n"/>
      <c r="C10" s="25" t="inlineStr">
        <is>
          <t>1. Compléter l'onglet Réglages en modifiant les éléments en bleu</t>
        </is>
      </c>
      <c r="G10" s="15" t="n"/>
      <c r="H10" s="16" t="n"/>
      <c r="I10" s="46" t="n"/>
      <c r="J10" s="26" t="inlineStr">
        <is>
          <t>--&gt; Téléchargez nos ressources.</t>
        </is>
      </c>
      <c r="N10" s="20" t="n"/>
    </row>
    <row r="11" ht="19.5" customHeight="1" s="249">
      <c r="A11" s="1" t="n"/>
      <c r="B11" s="1" t="n"/>
      <c r="C11" s="27" t="inlineStr">
        <is>
          <t>2. Ajuster vos données selon les résultats de l'onglet Répartition budget</t>
        </is>
      </c>
      <c r="D11" s="27" t="n"/>
      <c r="E11" s="25" t="n"/>
      <c r="F11" s="25" t="n"/>
      <c r="G11" s="15" t="n"/>
      <c r="H11" s="16" t="n"/>
      <c r="I11" s="46" t="n"/>
      <c r="J11" s="46" t="n"/>
      <c r="K11" s="46" t="n"/>
      <c r="L11" s="46" t="n"/>
      <c r="M11" s="46" t="n"/>
      <c r="N11" s="20" t="n"/>
    </row>
    <row r="12">
      <c r="A12" s="7" t="n"/>
      <c r="B12" s="7" t="n"/>
      <c r="C12" s="27" t="inlineStr">
        <is>
          <t>3. Profiter de nos listes de blogs / forums et annuaires et complétez-les</t>
        </is>
      </c>
      <c r="D12" s="27" t="n"/>
      <c r="E12" s="25" t="n"/>
      <c r="F12" s="25" t="n"/>
      <c r="G12" s="34" t="n"/>
      <c r="H12" s="28" t="n"/>
      <c r="I12" s="46" t="n"/>
      <c r="J12" s="46" t="n"/>
      <c r="K12" s="46" t="n"/>
      <c r="L12" s="46" t="n"/>
      <c r="M12" s="20" t="n"/>
      <c r="N12" s="20" t="n"/>
    </row>
    <row r="13">
      <c r="A13" s="1" t="n"/>
      <c r="B13" s="1" t="n"/>
      <c r="C13" s="29" t="inlineStr">
        <is>
          <t>4. Organiser votre plan de communication dans le temps avec l'onglet Planning communication</t>
        </is>
      </c>
      <c r="G13" s="34" t="n"/>
      <c r="H13" s="28" t="n"/>
      <c r="I13" s="46" t="n"/>
      <c r="J13" s="46" t="n"/>
      <c r="K13" s="46" t="n"/>
      <c r="L13" s="46" t="n"/>
      <c r="M13" s="46" t="n"/>
      <c r="N13" s="46" t="n"/>
    </row>
    <row r="14" ht="23.25" customHeight="1" s="249">
      <c r="A14" s="7" t="n"/>
      <c r="B14" s="7" t="n"/>
      <c r="C14" s="29" t="n"/>
      <c r="G14" s="15" t="n"/>
      <c r="H14" s="16" t="n"/>
      <c r="I14" s="30" t="inlineStr">
        <is>
          <t>Besoin d'aide ?</t>
        </is>
      </c>
      <c r="M14" s="46" t="n"/>
      <c r="N14" s="34" t="n"/>
    </row>
    <row r="15" ht="16.5" customHeight="1" s="249">
      <c r="A15" s="1" t="n"/>
      <c r="B15" s="1" t="n"/>
      <c r="C15" s="46" t="n"/>
      <c r="D15" s="46" t="n"/>
      <c r="E15" s="46" t="n"/>
      <c r="F15" s="46" t="n"/>
      <c r="G15" s="15" t="n"/>
      <c r="H15" s="16" t="n"/>
      <c r="I15" s="31" t="inlineStr">
        <is>
          <t>N'hésitez pas à nous contacter pour toute question sur l'utilisation de cette ressource.</t>
        </is>
      </c>
      <c r="M15" s="34" t="n"/>
      <c r="N15" s="19" t="n"/>
    </row>
    <row r="16" ht="16.5" customHeight="1" s="249">
      <c r="A16" s="7" t="n"/>
      <c r="B16" s="7" t="n"/>
      <c r="C16" s="46" t="n"/>
      <c r="D16" s="46" t="n"/>
      <c r="E16" s="46" t="n"/>
      <c r="F16" s="46" t="n"/>
      <c r="G16" s="15" t="n"/>
      <c r="H16" s="16" t="n"/>
      <c r="I16" s="32" t="inlineStr">
        <is>
          <t xml:space="preserve">https://www.lafabriquedunet.fr/
</t>
        </is>
      </c>
      <c r="J16" s="46" t="n"/>
      <c r="K16" s="46" t="n"/>
      <c r="L16" s="33" t="n"/>
      <c r="M16" s="19" t="n"/>
      <c r="N16" s="34" t="n"/>
    </row>
    <row r="17" ht="30.75" customHeight="1" s="249">
      <c r="A17" s="7" t="n"/>
      <c r="B17" s="7" t="n"/>
      <c r="C17" s="46" t="n"/>
      <c r="D17" s="46" t="n"/>
      <c r="E17" s="46" t="n"/>
      <c r="F17" s="46" t="n"/>
      <c r="G17" s="15" t="n"/>
      <c r="H17" s="16" t="n"/>
      <c r="I17" s="35" t="inlineStr">
        <is>
          <t>contact@lafabriquedunet.fr</t>
        </is>
      </c>
      <c r="J17" s="36" t="n"/>
      <c r="K17" s="36" t="n"/>
      <c r="L17" s="35" t="n"/>
      <c r="M17" s="19" t="n"/>
      <c r="N17" s="34" t="n"/>
    </row>
    <row r="18" ht="16.5" customHeight="1" s="249">
      <c r="A18" s="7" t="n"/>
      <c r="B18" s="7" t="n"/>
      <c r="C18" s="46" t="n"/>
      <c r="D18" s="46" t="n"/>
      <c r="E18" s="46" t="n"/>
      <c r="F18" s="46" t="n"/>
      <c r="G18" s="15" t="n"/>
      <c r="H18" s="16" t="n"/>
      <c r="I18" s="46" t="n"/>
      <c r="J18" s="46" t="n"/>
      <c r="K18" s="46" t="n"/>
      <c r="L18" s="46" t="n"/>
      <c r="M18" s="37" t="n"/>
      <c r="N18" s="38" t="n"/>
    </row>
    <row r="19">
      <c r="A19" s="7" t="n"/>
      <c r="B19" s="7" t="n"/>
      <c r="C19" s="46" t="n"/>
      <c r="D19" s="46" t="n"/>
      <c r="E19" s="46" t="n"/>
      <c r="F19" s="46" t="n"/>
      <c r="G19" s="15" t="n"/>
      <c r="H19" s="15" t="n"/>
      <c r="I19" s="46" t="n"/>
      <c r="J19" s="39" t="n"/>
      <c r="K19" s="34" t="n"/>
      <c r="L19" s="34" t="n"/>
      <c r="M19" s="34" t="n"/>
      <c r="N19" s="34" t="n"/>
    </row>
    <row r="20" ht="276.75" customHeight="1" s="249">
      <c r="A20" s="1" t="n"/>
      <c r="B20" s="1" t="n"/>
      <c r="C20" s="46" t="n"/>
      <c r="D20" s="46" t="n"/>
      <c r="E20" s="46" t="n"/>
      <c r="F20" s="46" t="n"/>
      <c r="G20" s="15" t="n"/>
      <c r="H20" s="15" t="n"/>
      <c r="I20" s="46" t="n"/>
      <c r="J20" s="46" t="n"/>
      <c r="K20" s="46" t="n"/>
      <c r="L20" s="46" t="n"/>
      <c r="M20" s="46" t="n"/>
      <c r="N20" s="46" t="n"/>
    </row>
    <row r="21" ht="276.75" customHeight="1" s="249">
      <c r="A21" s="1" t="n"/>
      <c r="B21" s="1" t="n"/>
      <c r="C21" s="46" t="n"/>
      <c r="D21" s="46" t="n"/>
      <c r="E21" s="46" t="n"/>
      <c r="F21" s="46" t="n"/>
      <c r="G21" s="15" t="n"/>
      <c r="H21" s="15" t="n"/>
      <c r="I21" s="46" t="n"/>
      <c r="J21" s="46" t="n"/>
      <c r="K21" s="46" t="n"/>
      <c r="L21" s="46" t="n"/>
      <c r="M21" s="46" t="n"/>
      <c r="N21" s="46" t="n"/>
    </row>
    <row r="22" ht="276.75" customHeight="1" s="249">
      <c r="A22" s="1" t="n"/>
      <c r="B22" s="1" t="n"/>
      <c r="C22" s="46" t="n"/>
      <c r="D22" s="46" t="n"/>
      <c r="E22" s="46" t="n"/>
      <c r="F22" s="46" t="n"/>
      <c r="G22" s="46" t="n"/>
      <c r="H22" s="46" t="n"/>
      <c r="I22" s="46" t="n"/>
      <c r="J22" s="46" t="n"/>
      <c r="K22" s="46" t="n"/>
      <c r="L22" s="46" t="n"/>
      <c r="M22" s="46" t="n"/>
      <c r="N22" s="46" t="n"/>
    </row>
    <row r="23" ht="276.75" customHeight="1" s="249">
      <c r="A23" s="1" t="n"/>
      <c r="B23" s="1" t="n"/>
      <c r="C23" s="15" t="n"/>
      <c r="D23" s="15" t="n"/>
      <c r="E23" s="15" t="n"/>
      <c r="F23" s="15" t="n"/>
      <c r="G23" s="15" t="n"/>
      <c r="H23" s="15" t="n"/>
      <c r="I23" s="46" t="n"/>
      <c r="J23" s="46" t="n"/>
      <c r="K23" s="46" t="n"/>
      <c r="L23" s="46" t="n"/>
      <c r="M23" s="46" t="n"/>
      <c r="N23" s="46" t="n"/>
    </row>
  </sheetData>
  <mergeCells count="14">
    <mergeCell ref="C13:F13"/>
    <mergeCell ref="J10:M10"/>
    <mergeCell ref="C9:F9"/>
    <mergeCell ref="I14:L14"/>
    <mergeCell ref="C2:G4"/>
    <mergeCell ref="H2:L4"/>
    <mergeCell ref="I9:L9"/>
    <mergeCell ref="C6:F6"/>
    <mergeCell ref="C7:F7"/>
    <mergeCell ref="I15:L15"/>
    <mergeCell ref="I7:L7"/>
    <mergeCell ref="C10:F10"/>
    <mergeCell ref="C14:F14"/>
    <mergeCell ref="I6:K6"/>
  </mergeCells>
  <hyperlinks>
    <hyperlink xmlns:r="http://schemas.openxmlformats.org/officeDocument/2006/relationships" ref="J10" r:id="rId1"/>
    <hyperlink xmlns:r="http://schemas.openxmlformats.org/officeDocument/2006/relationships" ref="I16" r:id="rId2"/>
    <hyperlink xmlns:r="http://schemas.openxmlformats.org/officeDocument/2006/relationships" ref="I17" r:id="rId3"/>
  </hyperlinks>
  <pageMargins left="0.75" right="0.75" top="1" bottom="1" header="0.5" footer="0.5"/>
  <drawing xmlns:r="http://schemas.openxmlformats.org/officeDocument/2006/relationships" r:id="rId4"/>
</worksheet>
</file>

<file path=xl/worksheets/sheet2.xml><?xml version="1.0" encoding="utf-8"?>
<worksheet xmlns="http://schemas.openxmlformats.org/spreadsheetml/2006/main">
  <sheetPr>
    <tabColor rgb="FF26A894"/>
    <outlinePr summaryBelow="0" summaryRight="0"/>
    <pageSetUpPr/>
  </sheetPr>
  <dimension ref="A1:BI42"/>
  <sheetViews>
    <sheetView showGridLines="0" workbookViewId="0">
      <selection activeCell="A1" sqref="A1"/>
    </sheetView>
  </sheetViews>
  <sheetFormatPr baseColWidth="8" defaultColWidth="12.63" defaultRowHeight="15.75" customHeight="1"/>
  <cols>
    <col width="0.38" customWidth="1" style="249" min="1" max="1"/>
    <col width="5" customWidth="1" style="249" min="2" max="2"/>
    <col width="24.13" customWidth="1" style="249" min="3" max="3"/>
    <col width="3.25" customWidth="1" style="249" min="4" max="4"/>
    <col width="5.38" customWidth="1" style="249" min="5" max="5"/>
    <col width="20.13" customWidth="1" style="249" min="6" max="6"/>
    <col width="3.13" customWidth="1" style="249" min="7" max="7"/>
    <col width="5.38" customWidth="1" style="249" min="8" max="8"/>
    <col width="20.13" customWidth="1" style="249" min="9" max="9"/>
    <col width="3.13" customWidth="1" style="249" min="10" max="10"/>
    <col width="5.38" customWidth="1" style="249" min="11" max="11"/>
    <col width="20.13" customWidth="1" style="249" min="12" max="12"/>
    <col width="3.13" customWidth="1" style="249" min="13" max="13"/>
    <col width="5.38" customWidth="1" style="249" min="14" max="14"/>
    <col width="20.13" customWidth="1" style="249" min="15" max="15"/>
    <col width="3.13" customWidth="1" style="249" min="16" max="16"/>
    <col width="5.38" customWidth="1" style="249" min="17" max="17"/>
    <col width="21.38" customWidth="1" style="249" min="18" max="18"/>
    <col width="3.13" customWidth="1" style="249" min="19" max="19"/>
    <col width="5.38" customWidth="1" style="249" min="20" max="20"/>
    <col width="20.13" customWidth="1" style="249" min="21" max="21"/>
    <col width="3.13" customWidth="1" style="249" min="22" max="23"/>
    <col width="5.38" customWidth="1" style="249" min="24" max="24"/>
    <col width="20.13" customWidth="1" style="249" min="25" max="25"/>
    <col width="3.13" customWidth="1" style="249" min="26" max="26"/>
    <col width="5.38" customWidth="1" style="249" min="27" max="27"/>
    <col width="20.13" customWidth="1" style="249" min="28" max="28"/>
    <col width="3.13" customWidth="1" style="249" min="29" max="29"/>
    <col width="4.25" customWidth="1" style="249" min="30" max="30"/>
    <col width="20.13" customWidth="1" style="249" min="31" max="31"/>
    <col width="3.13" customWidth="1" style="249" min="32" max="32"/>
    <col width="4.25" customWidth="1" style="249" min="33" max="33"/>
    <col width="20.13" customWidth="1" style="249" min="34" max="34"/>
    <col width="3.13" customWidth="1" style="249" min="35" max="35"/>
    <col width="5.38" customWidth="1" style="249" min="36" max="36"/>
    <col width="20.13" customWidth="1" style="249" min="37" max="37"/>
    <col width="3.13" customWidth="1" style="249" min="38" max="38"/>
    <col width="5.38" customWidth="1" style="249" min="39" max="39"/>
    <col width="20.13" customWidth="1" style="249" min="40" max="40"/>
    <col width="3.13" customWidth="1" style="249" min="41" max="41"/>
    <col width="5.38" customWidth="1" style="249" min="42" max="42"/>
    <col width="20.13" customWidth="1" style="249" min="43" max="43"/>
    <col width="3.13" customWidth="1" style="249" min="44" max="44"/>
    <col width="5.38" customWidth="1" style="249" min="45" max="45"/>
    <col width="20.13" customWidth="1" style="249" min="46" max="46"/>
    <col width="3.13" customWidth="1" style="249" min="47" max="47"/>
    <col width="5.38" customWidth="1" style="249" min="48" max="48"/>
    <col width="20.13" customWidth="1" style="249" min="49" max="49"/>
    <col width="3.13" customWidth="1" style="249" min="50" max="50"/>
    <col width="5.38" customWidth="1" style="249" min="51" max="51"/>
    <col width="20.13" customWidth="1" style="249" min="52" max="52"/>
    <col width="3.13" customWidth="1" style="249" min="53" max="53"/>
    <col width="5.38" customWidth="1" style="249" min="54" max="54"/>
    <col width="20.13" customWidth="1" style="249" min="55" max="55"/>
    <col width="3.13" customWidth="1" style="249" min="56" max="56"/>
    <col width="5.38" customWidth="1" style="249" min="57" max="57"/>
    <col width="20.13" customWidth="1" style="249" min="58" max="58"/>
    <col width="3.13" customWidth="1" style="249" min="59" max="61"/>
  </cols>
  <sheetData>
    <row r="1">
      <c r="A1" s="130" t="n"/>
      <c r="B1" s="41" t="inlineStr">
        <is>
          <t>Planning communication</t>
        </is>
      </c>
      <c r="C1" s="42" t="n"/>
      <c r="D1" s="43" t="n"/>
      <c r="E1" s="44" t="n"/>
      <c r="F1" s="171" t="n"/>
      <c r="G1" s="171" t="n"/>
      <c r="H1" s="44" t="n"/>
      <c r="I1" s="171" t="n"/>
      <c r="J1" s="171" t="n"/>
      <c r="K1" s="44" t="n"/>
      <c r="L1" s="171" t="n"/>
      <c r="M1" s="171" t="n"/>
      <c r="N1" s="44" t="n"/>
      <c r="O1" s="171" t="n"/>
      <c r="P1" s="171" t="n"/>
      <c r="Q1" s="44" t="n"/>
      <c r="R1" s="46" t="n"/>
      <c r="S1" s="46" t="n"/>
      <c r="T1" s="44" t="n"/>
      <c r="U1" s="130" t="n"/>
      <c r="V1" s="171" t="n"/>
      <c r="W1" s="47" t="inlineStr">
        <is>
          <t>Lancement officiel</t>
        </is>
      </c>
      <c r="X1" s="44" t="n"/>
      <c r="Y1" s="171" t="n"/>
      <c r="Z1" s="171" t="n"/>
      <c r="AA1" s="44" t="n"/>
      <c r="AB1" s="171" t="n"/>
      <c r="AC1" s="171" t="n"/>
      <c r="AD1" s="171" t="n"/>
      <c r="AE1" s="171" t="n"/>
      <c r="AF1" s="171" t="n"/>
      <c r="AG1" s="171" t="n"/>
      <c r="AH1" s="171" t="n"/>
      <c r="AI1" s="171" t="n"/>
      <c r="AJ1" s="171" t="n"/>
      <c r="AK1" s="130" t="n"/>
      <c r="AL1" s="171" t="n"/>
      <c r="AM1" s="171" t="n"/>
      <c r="AN1" s="171" t="n"/>
      <c r="AO1" s="171" t="n"/>
      <c r="AP1" s="171" t="n"/>
      <c r="AQ1" s="171" t="n"/>
      <c r="AR1" s="171" t="n"/>
      <c r="AS1" s="171" t="n"/>
      <c r="AT1" s="171" t="n"/>
      <c r="AU1" s="171" t="n"/>
      <c r="AV1" s="171" t="n"/>
      <c r="AW1" s="171" t="n"/>
      <c r="AX1" s="171" t="n"/>
      <c r="AY1" s="171" t="n"/>
      <c r="AZ1" s="171" t="n"/>
      <c r="BA1" s="171" t="n"/>
      <c r="BB1" s="171" t="n"/>
      <c r="BC1" s="171" t="n"/>
      <c r="BD1" s="171" t="n"/>
      <c r="BE1" s="171" t="n"/>
      <c r="BF1" s="171" t="n"/>
      <c r="BG1" s="171" t="n"/>
      <c r="BH1" s="171" t="n"/>
      <c r="BI1" s="130" t="n"/>
    </row>
    <row r="2" ht="14.25" customHeight="1" s="249">
      <c r="A2" s="130" t="n"/>
      <c r="B2" s="130" t="n"/>
      <c r="C2" s="36" t="n"/>
      <c r="D2" s="36" t="n"/>
      <c r="E2" s="44" t="n"/>
      <c r="F2" s="48" t="n"/>
      <c r="G2" s="49" t="n"/>
      <c r="H2" s="44" t="n"/>
      <c r="I2" s="48" t="n"/>
      <c r="J2" s="49" t="n"/>
      <c r="K2" s="44" t="n"/>
      <c r="L2" s="48" t="n"/>
      <c r="M2" s="49" t="n"/>
      <c r="N2" s="44" t="n"/>
      <c r="O2" s="48" t="n"/>
      <c r="P2" s="49" t="n"/>
      <c r="Q2" s="44" t="n"/>
      <c r="R2" s="48" t="n"/>
      <c r="S2" s="49" t="n"/>
      <c r="T2" s="44" t="n"/>
      <c r="U2" s="48" t="n"/>
      <c r="V2" s="49" t="n"/>
      <c r="W2" s="50" t="n"/>
      <c r="X2" s="44" t="n"/>
      <c r="Y2" s="48" t="n"/>
      <c r="Z2" s="49" t="n"/>
      <c r="AA2" s="44" t="n"/>
      <c r="AB2" s="48" t="n"/>
      <c r="AC2" s="49" t="n"/>
      <c r="AD2" s="51" t="n"/>
      <c r="AE2" s="48" t="n"/>
      <c r="AF2" s="49" t="n"/>
      <c r="AG2" s="51" t="n"/>
      <c r="AH2" s="48" t="n"/>
      <c r="AI2" s="49" t="n"/>
      <c r="AJ2" s="44" t="n"/>
      <c r="AK2" s="48" t="n"/>
      <c r="AL2" s="49" t="n"/>
      <c r="AM2" s="49" t="n"/>
      <c r="AN2" s="49" t="n"/>
      <c r="AO2" s="49" t="n"/>
      <c r="AP2" s="49" t="n"/>
      <c r="AQ2" s="49" t="n"/>
      <c r="AR2" s="49" t="n"/>
      <c r="AS2" s="49" t="n"/>
      <c r="AT2" s="49" t="n"/>
      <c r="AU2" s="49" t="n"/>
      <c r="AV2" s="49" t="n"/>
      <c r="AW2" s="49" t="n"/>
      <c r="AX2" s="49" t="n"/>
      <c r="AY2" s="49" t="n"/>
      <c r="AZ2" s="49" t="n"/>
      <c r="BA2" s="49" t="n"/>
      <c r="BB2" s="49" t="n"/>
      <c r="BC2" s="49" t="n"/>
      <c r="BD2" s="49" t="n"/>
      <c r="BE2" s="49" t="n"/>
      <c r="BF2" s="49" t="n"/>
      <c r="BG2" s="49" t="n"/>
      <c r="BH2" s="49" t="n"/>
      <c r="BI2" s="130" t="n"/>
    </row>
    <row r="3" ht="21" customHeight="1" s="249">
      <c r="A3" s="130" t="n"/>
      <c r="B3" s="130" t="n"/>
      <c r="C3" s="36" t="n"/>
      <c r="D3" s="36" t="n"/>
      <c r="E3" s="52" t="inlineStr">
        <is>
          <t>S-6</t>
        </is>
      </c>
      <c r="F3" s="53">
        <f>'Réglages'!B5</f>
        <v/>
      </c>
      <c r="G3" s="49" t="n"/>
      <c r="H3" s="52" t="inlineStr">
        <is>
          <t>S-5</t>
        </is>
      </c>
      <c r="I3" s="53" t="n"/>
      <c r="J3" s="49" t="n"/>
      <c r="K3" s="52" t="inlineStr">
        <is>
          <t>S-4</t>
        </is>
      </c>
      <c r="L3" s="53">
        <f>date(YEAR(NOW()),MONTH(F3)+1,1)</f>
        <v/>
      </c>
      <c r="M3" s="49" t="n"/>
      <c r="N3" s="52" t="inlineStr">
        <is>
          <t>S-3</t>
        </is>
      </c>
      <c r="O3" s="53" t="n"/>
      <c r="P3" s="49" t="n"/>
      <c r="Q3" s="52" t="inlineStr">
        <is>
          <t>S-2</t>
        </is>
      </c>
      <c r="R3" s="53" t="n"/>
      <c r="S3" s="49" t="n"/>
      <c r="T3" s="52" t="inlineStr">
        <is>
          <t>S-1</t>
        </is>
      </c>
      <c r="U3" s="53" t="n"/>
      <c r="V3" s="130" t="n"/>
      <c r="W3" s="50" t="n"/>
      <c r="X3" s="52" t="inlineStr">
        <is>
          <t>S0</t>
        </is>
      </c>
      <c r="Y3" s="53">
        <f>date(YEAR(NOW()),MONTH(L3)+1,1)</f>
        <v/>
      </c>
      <c r="Z3" s="49" t="n"/>
      <c r="AA3" s="52" t="inlineStr">
        <is>
          <t>S+1</t>
        </is>
      </c>
      <c r="AB3" s="53" t="n"/>
      <c r="AC3" s="49" t="n"/>
      <c r="AD3" s="54" t="inlineStr">
        <is>
          <t>S+2</t>
        </is>
      </c>
      <c r="AE3" s="53" t="n"/>
      <c r="AF3" s="49" t="n"/>
      <c r="AG3" s="54" t="inlineStr">
        <is>
          <t>S+3</t>
        </is>
      </c>
      <c r="AH3" s="53" t="n"/>
      <c r="AI3" s="49" t="n"/>
      <c r="AJ3" s="54" t="inlineStr">
        <is>
          <t>S+4</t>
        </is>
      </c>
      <c r="AK3" s="53">
        <f>date(YEAR(NOW()),MONTH(Y3)+1,1)</f>
        <v/>
      </c>
      <c r="AL3" s="49" t="n"/>
      <c r="AM3" s="54" t="inlineStr">
        <is>
          <t>S+5</t>
        </is>
      </c>
      <c r="AN3" s="53" t="n"/>
      <c r="AO3" s="49" t="n"/>
      <c r="AP3" s="54" t="inlineStr">
        <is>
          <t>S+6</t>
        </is>
      </c>
      <c r="AQ3" s="53" t="n"/>
      <c r="AR3" s="49" t="n"/>
      <c r="AS3" s="54" t="inlineStr">
        <is>
          <t>S+7</t>
        </is>
      </c>
      <c r="AT3" s="53" t="n"/>
      <c r="AU3" s="49" t="n"/>
      <c r="AV3" s="54" t="inlineStr">
        <is>
          <t>S+8</t>
        </is>
      </c>
      <c r="AW3" s="53">
        <f>date(YEAR(NOW()),MONTH(AK3)+1,1)</f>
        <v/>
      </c>
      <c r="AX3" s="49" t="n"/>
      <c r="AY3" s="54" t="inlineStr">
        <is>
          <t>S+9</t>
        </is>
      </c>
      <c r="AZ3" s="53" t="n"/>
      <c r="BA3" s="49" t="n"/>
      <c r="BB3" s="54" t="inlineStr">
        <is>
          <t>S+10</t>
        </is>
      </c>
      <c r="BC3" s="53" t="n"/>
      <c r="BD3" s="49" t="n"/>
      <c r="BE3" s="54" t="inlineStr">
        <is>
          <t>S+11</t>
        </is>
      </c>
      <c r="BF3" s="53" t="n"/>
      <c r="BG3" s="49" t="n"/>
      <c r="BH3" s="49" t="n"/>
      <c r="BI3" s="130" t="n"/>
    </row>
    <row r="4">
      <c r="A4" s="130" t="n"/>
      <c r="B4" s="130" t="n"/>
      <c r="C4" s="130" t="n"/>
      <c r="D4" s="55" t="n"/>
      <c r="E4" s="168">
        <f>IF(F4&lt;&gt;"",1,"")</f>
        <v/>
      </c>
      <c r="F4" s="55" t="n"/>
      <c r="G4" s="55" t="n"/>
      <c r="H4" s="168">
        <f>IF(I4&lt;&gt;"",1,"")</f>
        <v/>
      </c>
      <c r="I4" s="55" t="n"/>
      <c r="J4" s="55" t="n"/>
      <c r="K4" s="55" t="n"/>
      <c r="L4" s="55" t="n"/>
      <c r="M4" s="55" t="n"/>
      <c r="N4" s="168">
        <f>IF(O4&lt;&gt;"",1,"")</f>
        <v/>
      </c>
      <c r="O4" s="55" t="n"/>
      <c r="P4" s="55" t="n"/>
      <c r="Q4" s="168">
        <f>IF(R4&lt;&gt;"",1,"")</f>
        <v/>
      </c>
      <c r="R4" s="55" t="n"/>
      <c r="S4" s="55" t="n"/>
      <c r="T4" s="168">
        <f>IF(U4&lt;&gt;"",1,"")</f>
        <v/>
      </c>
      <c r="U4" s="55" t="n"/>
      <c r="V4" s="55" t="n"/>
      <c r="W4" s="57" t="n"/>
      <c r="X4" s="168">
        <f>IF(Y4&lt;&gt;"",1,"")</f>
        <v/>
      </c>
      <c r="Y4" s="81" t="n"/>
      <c r="Z4" s="81" t="n"/>
      <c r="AA4" s="81" t="n"/>
      <c r="AB4" s="81" t="n"/>
      <c r="AC4" s="81" t="n"/>
      <c r="AD4" s="81" t="n"/>
      <c r="AE4" s="81" t="n"/>
      <c r="AF4" s="81" t="n"/>
      <c r="AG4" s="81" t="n"/>
      <c r="AH4" s="81" t="n"/>
      <c r="AI4" s="81" t="n"/>
      <c r="AJ4" s="81" t="n"/>
      <c r="AK4" s="81" t="n"/>
      <c r="AL4" s="55" t="n"/>
      <c r="AM4" s="55" t="n"/>
      <c r="AN4" s="55" t="n"/>
      <c r="AO4" s="55" t="n"/>
      <c r="AP4" s="55" t="n"/>
      <c r="AQ4" s="55" t="n"/>
      <c r="AR4" s="55" t="n"/>
      <c r="AS4" s="55" t="n"/>
      <c r="AT4" s="55" t="n"/>
      <c r="AU4" s="55" t="n"/>
      <c r="AV4" s="55" t="n"/>
      <c r="AW4" s="55" t="n"/>
      <c r="AX4" s="55" t="n"/>
      <c r="AY4" s="55" t="n"/>
      <c r="AZ4" s="55" t="n"/>
      <c r="BA4" s="55" t="n"/>
      <c r="BB4" s="55" t="n"/>
      <c r="BC4" s="55" t="n"/>
      <c r="BD4" s="55" t="n"/>
      <c r="BE4" s="55" t="n"/>
      <c r="BF4" s="55" t="n"/>
      <c r="BG4" s="55" t="n"/>
      <c r="BH4" s="55" t="n"/>
      <c r="BI4" s="55" t="n"/>
    </row>
    <row r="5">
      <c r="A5" s="59" t="n"/>
      <c r="B5" s="59" t="n"/>
      <c r="C5" s="60">
        <f>'Réglages'!A9</f>
        <v/>
      </c>
      <c r="D5" s="61" t="n"/>
      <c r="E5" s="62" t="n"/>
      <c r="F5" s="63" t="inlineStr">
        <is>
          <t>Base journalistes</t>
        </is>
      </c>
      <c r="G5" s="81" t="n"/>
      <c r="H5" s="62" t="n"/>
      <c r="I5" s="63" t="inlineStr">
        <is>
          <t>Préparation dossier de presse</t>
        </is>
      </c>
      <c r="J5" s="81" t="n"/>
      <c r="K5" s="81" t="n"/>
      <c r="L5" s="81" t="n"/>
      <c r="M5" s="81" t="n"/>
      <c r="N5" s="62" t="n"/>
      <c r="O5" s="63" t="inlineStr">
        <is>
          <t>Envoi Communiqué de presse</t>
        </is>
      </c>
      <c r="P5" s="81" t="n"/>
      <c r="Q5" s="62" t="n"/>
      <c r="R5" s="63" t="inlineStr">
        <is>
          <t>Envoi Communiqué de presse</t>
        </is>
      </c>
      <c r="S5" s="81" t="n"/>
      <c r="T5" s="81" t="n"/>
      <c r="U5" s="81" t="n"/>
      <c r="V5" s="81" t="n"/>
      <c r="W5" s="64" t="n"/>
      <c r="X5" s="62" t="n"/>
      <c r="Y5" s="63" t="inlineStr">
        <is>
          <t>Relance CP</t>
        </is>
      </c>
      <c r="Z5" s="81" t="n"/>
      <c r="AA5" s="81" t="n"/>
      <c r="AB5" s="81" t="n"/>
      <c r="AC5" s="81" t="n"/>
      <c r="AD5" s="81" t="n"/>
      <c r="AE5" s="81" t="n"/>
      <c r="AF5" s="81" t="n"/>
      <c r="AG5" s="81" t="n"/>
      <c r="AH5" s="81" t="n"/>
      <c r="AI5" s="81" t="n"/>
      <c r="AJ5" s="81" t="n"/>
      <c r="AK5" s="81" t="n"/>
      <c r="AL5" s="81" t="n"/>
      <c r="AM5" s="81" t="n"/>
      <c r="AN5" s="81" t="n"/>
      <c r="AO5" s="81" t="n"/>
      <c r="AP5" s="81" t="n"/>
      <c r="AQ5" s="81" t="n"/>
      <c r="AR5" s="81" t="n"/>
      <c r="AS5" s="81" t="n"/>
      <c r="AT5" s="81" t="n"/>
      <c r="AU5" s="81" t="n"/>
      <c r="AV5" s="81" t="n"/>
      <c r="AW5" s="81" t="n"/>
      <c r="AX5" s="81" t="n"/>
      <c r="AY5" s="81" t="n"/>
      <c r="AZ5" s="81" t="n"/>
      <c r="BA5" s="81" t="n"/>
      <c r="BB5" s="81" t="n"/>
      <c r="BC5" s="81" t="n"/>
      <c r="BD5" s="81" t="n"/>
      <c r="BE5" s="81" t="n"/>
      <c r="BF5" s="81" t="n"/>
      <c r="BG5" s="81" t="n"/>
      <c r="BH5" s="81" t="n"/>
      <c r="BI5" s="81" t="n"/>
    </row>
    <row r="6" ht="43.5" customHeight="1" s="249">
      <c r="A6" s="130" t="n"/>
      <c r="B6" s="130" t="n"/>
      <c r="C6" s="65" t="n"/>
      <c r="D6" s="66" t="n"/>
      <c r="E6" s="67" t="inlineStr">
        <is>
          <t xml:space="preserve">- Louer base de données journaliste (cision, mediaddress, meltwater  base-email.com ) </t>
        </is>
      </c>
      <c r="G6" s="81" t="n"/>
      <c r="H6" s="67" t="inlineStr">
        <is>
          <t>- Rédiger un dossier de presse
- Rédiger un communiqué de presse (CP)</t>
        </is>
      </c>
      <c r="J6" s="81" t="n"/>
      <c r="K6" s="81" t="n"/>
      <c r="L6" s="81" t="n"/>
      <c r="M6" s="81" t="n"/>
      <c r="N6" s="67" t="inlineStr">
        <is>
          <t>- Envoyer le CP à la base de journalistes</t>
        </is>
      </c>
      <c r="P6" s="81" t="n"/>
      <c r="Q6" s="67" t="inlineStr">
        <is>
          <t>- Envoyer le CP à la base de journalistes</t>
        </is>
      </c>
      <c r="S6" s="81" t="n"/>
      <c r="T6" s="81" t="n"/>
      <c r="U6" s="81" t="n"/>
      <c r="V6" s="81" t="n"/>
      <c r="W6" s="64" t="n"/>
      <c r="X6" s="67" t="inlineStr">
        <is>
          <t>- Envoyer le CP à la base de journalistes</t>
        </is>
      </c>
      <c r="Z6" s="81" t="n"/>
      <c r="AA6" s="81" t="n"/>
      <c r="AB6" s="81" t="n"/>
      <c r="AC6" s="81" t="n"/>
      <c r="AD6" s="81" t="n"/>
      <c r="AE6" s="81" t="n"/>
      <c r="AF6" s="81" t="n"/>
      <c r="AG6" s="81" t="n"/>
      <c r="AH6" s="81" t="n"/>
      <c r="AI6" s="81" t="n"/>
      <c r="AJ6" s="81" t="n"/>
      <c r="AK6" s="81" t="n"/>
      <c r="AL6" s="81" t="n"/>
      <c r="AM6" s="81" t="n"/>
      <c r="AN6" s="81" t="n"/>
      <c r="AO6" s="81" t="n"/>
      <c r="AP6" s="81" t="n"/>
      <c r="AQ6" s="81" t="n"/>
      <c r="AR6" s="81" t="n"/>
      <c r="AS6" s="81" t="n"/>
      <c r="AT6" s="81" t="n"/>
      <c r="AU6" s="81" t="n"/>
      <c r="AV6" s="81" t="n"/>
      <c r="AW6" s="81" t="n"/>
      <c r="AX6" s="81" t="n"/>
      <c r="AY6" s="81" t="n"/>
      <c r="AZ6" s="81" t="n"/>
      <c r="BA6" s="81" t="n"/>
      <c r="BB6" s="81" t="n"/>
      <c r="BC6" s="81" t="n"/>
      <c r="BD6" s="81" t="n"/>
      <c r="BE6" s="81" t="n"/>
      <c r="BF6" s="81" t="n"/>
      <c r="BG6" s="81" t="n"/>
      <c r="BH6" s="81" t="n"/>
      <c r="BI6" s="81" t="n"/>
    </row>
    <row r="7">
      <c r="A7" s="130" t="n"/>
      <c r="B7" s="130" t="n"/>
      <c r="C7" s="130" t="n"/>
      <c r="D7" s="130" t="n"/>
      <c r="E7" s="81" t="n"/>
      <c r="F7" s="81" t="n"/>
      <c r="G7" s="81" t="n"/>
      <c r="H7" s="81" t="n"/>
      <c r="I7" s="81" t="n"/>
      <c r="J7" s="81" t="n"/>
      <c r="K7" s="81" t="n"/>
      <c r="L7" s="81" t="n"/>
      <c r="M7" s="81" t="n"/>
      <c r="N7" s="81" t="n"/>
      <c r="O7" s="81" t="n"/>
      <c r="P7" s="81" t="n"/>
      <c r="Q7" s="81" t="n"/>
      <c r="R7" s="81" t="n"/>
      <c r="S7" s="81" t="n"/>
      <c r="T7" s="81" t="n"/>
      <c r="U7" s="81" t="n"/>
      <c r="V7" s="81" t="n"/>
      <c r="W7" s="64" t="n"/>
      <c r="X7" s="81" t="n"/>
      <c r="Y7" s="81" t="n"/>
      <c r="Z7" s="81" t="n"/>
      <c r="AA7" s="81" t="n"/>
      <c r="AB7" s="81" t="n"/>
      <c r="AC7" s="81" t="n"/>
      <c r="AD7" s="81" t="n"/>
      <c r="AE7" s="81" t="n"/>
      <c r="AF7" s="81" t="n"/>
      <c r="AG7" s="81" t="n"/>
      <c r="AH7" s="81" t="n"/>
      <c r="AI7" s="81" t="n"/>
      <c r="AJ7" s="81" t="n"/>
      <c r="AK7" s="81" t="n"/>
      <c r="AL7" s="81" t="n"/>
      <c r="AM7" s="81" t="n"/>
      <c r="AN7" s="81" t="n"/>
      <c r="AO7" s="81" t="n"/>
      <c r="AP7" s="81" t="n"/>
      <c r="AQ7" s="81" t="n"/>
      <c r="AR7" s="81" t="n"/>
      <c r="AS7" s="81" t="n"/>
      <c r="AT7" s="81" t="n"/>
      <c r="AU7" s="81" t="n"/>
      <c r="AV7" s="81" t="n"/>
      <c r="AW7" s="81" t="n"/>
      <c r="AX7" s="81" t="n"/>
      <c r="AY7" s="81" t="n"/>
      <c r="AZ7" s="81" t="n"/>
      <c r="BA7" s="81" t="n"/>
      <c r="BB7" s="81" t="n"/>
      <c r="BC7" s="81" t="n"/>
      <c r="BD7" s="81" t="n"/>
      <c r="BE7" s="81" t="n"/>
      <c r="BF7" s="81" t="n"/>
      <c r="BG7" s="81" t="n"/>
      <c r="BH7" s="81" t="n"/>
      <c r="BI7" s="81" t="n"/>
    </row>
    <row r="8">
      <c r="A8" s="130" t="n"/>
      <c r="B8" s="130" t="n"/>
      <c r="C8" s="130" t="n"/>
      <c r="D8" s="130" t="n"/>
      <c r="E8" s="81" t="n"/>
      <c r="F8" s="81" t="n"/>
      <c r="G8" s="81" t="n"/>
      <c r="H8" s="81" t="n"/>
      <c r="I8" s="81" t="n"/>
      <c r="J8" s="81" t="n"/>
      <c r="K8" s="81" t="n"/>
      <c r="L8" s="81" t="n"/>
      <c r="M8" s="81" t="n"/>
      <c r="N8" s="81" t="n"/>
      <c r="O8" s="81" t="n"/>
      <c r="P8" s="81" t="n"/>
      <c r="Q8" s="81" t="n"/>
      <c r="R8" s="81" t="n"/>
      <c r="S8" s="81" t="n"/>
      <c r="T8" s="68" t="n"/>
      <c r="U8" s="81" t="n"/>
      <c r="V8" s="81" t="n"/>
      <c r="W8" s="64" t="n"/>
      <c r="X8" s="68" t="n"/>
      <c r="Y8" s="81" t="n"/>
      <c r="Z8" s="81" t="n"/>
      <c r="AA8" s="81" t="n"/>
      <c r="AB8" s="81" t="n"/>
      <c r="AC8" s="81" t="n"/>
      <c r="AD8" s="81" t="n"/>
      <c r="AE8" s="81" t="n"/>
      <c r="AF8" s="81" t="n"/>
      <c r="AG8" s="81" t="n"/>
      <c r="AH8" s="81" t="n"/>
      <c r="AI8" s="81" t="n"/>
      <c r="AJ8" s="81" t="n"/>
      <c r="AK8" s="81" t="n"/>
      <c r="AL8" s="81" t="n"/>
      <c r="AM8" s="81" t="n"/>
      <c r="AN8" s="81" t="n"/>
      <c r="AO8" s="81" t="n"/>
      <c r="AP8" s="81" t="n"/>
      <c r="AQ8" s="81" t="n"/>
      <c r="AR8" s="81" t="n"/>
      <c r="AS8" s="81" t="n"/>
      <c r="AT8" s="81" t="n"/>
      <c r="AU8" s="81" t="n"/>
      <c r="AV8" s="81" t="n"/>
      <c r="AW8" s="81" t="n"/>
      <c r="AX8" s="81" t="n"/>
      <c r="AY8" s="81" t="n"/>
      <c r="AZ8" s="81" t="n"/>
      <c r="BA8" s="81" t="n"/>
      <c r="BB8" s="81" t="n"/>
      <c r="BC8" s="81" t="n"/>
      <c r="BD8" s="81" t="n"/>
      <c r="BE8" s="81" t="n"/>
      <c r="BF8" s="81" t="n"/>
      <c r="BG8" s="81" t="n"/>
      <c r="BH8" s="81" t="n"/>
      <c r="BI8" s="81" t="n"/>
    </row>
    <row r="9">
      <c r="A9" s="59" t="n"/>
      <c r="B9" s="59" t="n"/>
      <c r="C9" s="69">
        <f>'Réglages'!A13</f>
        <v/>
      </c>
      <c r="D9" s="70" t="n"/>
      <c r="E9" s="71" t="n"/>
      <c r="F9" s="72" t="inlineStr">
        <is>
          <t>Plan média</t>
        </is>
      </c>
      <c r="G9" s="81" t="n"/>
      <c r="H9" s="71" t="n"/>
      <c r="I9" s="72" t="inlineStr">
        <is>
          <t>Préparation campagnes</t>
        </is>
      </c>
      <c r="J9" s="81" t="n"/>
      <c r="K9" s="71" t="n"/>
      <c r="L9" s="72" t="inlineStr">
        <is>
          <t>Préparation campagnes</t>
        </is>
      </c>
      <c r="M9" s="81" t="n"/>
      <c r="N9" s="81" t="n"/>
      <c r="O9" s="81" t="n"/>
      <c r="P9" s="81" t="n"/>
      <c r="Q9" s="81" t="n"/>
      <c r="R9" s="81" t="n"/>
      <c r="S9" s="81" t="n"/>
      <c r="T9" s="71" t="n"/>
      <c r="U9" s="72" t="inlineStr">
        <is>
          <t>Relecture</t>
        </is>
      </c>
      <c r="V9" s="81" t="n"/>
      <c r="W9" s="64" t="n"/>
      <c r="X9" s="71" t="n"/>
      <c r="Y9" s="72" t="inlineStr">
        <is>
          <t>Démarrage campagnes</t>
        </is>
      </c>
      <c r="Z9" s="81" t="n"/>
      <c r="AA9" s="71" t="n"/>
      <c r="AB9" s="72" t="inlineStr">
        <is>
          <t>Analyse campagnes</t>
        </is>
      </c>
      <c r="AC9" s="81" t="n"/>
      <c r="AD9" s="81" t="n"/>
      <c r="AE9" s="81" t="n"/>
      <c r="AF9" s="81" t="n"/>
      <c r="AG9" s="81" t="n"/>
      <c r="AH9" s="81" t="n"/>
      <c r="AI9" s="81" t="n"/>
      <c r="AJ9" s="71" t="n"/>
      <c r="AK9" s="72" t="inlineStr">
        <is>
          <t>Démarrage campagnes</t>
        </is>
      </c>
      <c r="AL9" s="81" t="n"/>
      <c r="AM9" s="81" t="n"/>
      <c r="AN9" s="81" t="n"/>
      <c r="AO9" s="81" t="n"/>
      <c r="AP9" s="81" t="n"/>
      <c r="AQ9" s="81" t="n"/>
      <c r="AR9" s="81" t="n"/>
      <c r="AS9" s="81" t="n"/>
      <c r="AT9" s="81" t="n"/>
      <c r="AU9" s="81" t="n"/>
      <c r="AV9" s="71" t="n"/>
      <c r="AW9" s="72" t="inlineStr">
        <is>
          <t>Analyse campagnes</t>
        </is>
      </c>
      <c r="AX9" s="81" t="n"/>
      <c r="AY9" s="81" t="n"/>
      <c r="AZ9" s="81" t="n"/>
      <c r="BA9" s="81" t="n"/>
      <c r="BB9" s="81" t="n"/>
      <c r="BC9" s="81" t="n"/>
      <c r="BD9" s="81" t="n"/>
      <c r="BE9" s="81" t="n"/>
      <c r="BF9" s="81" t="n"/>
      <c r="BG9" s="81" t="n"/>
      <c r="BH9" s="81" t="n"/>
      <c r="BI9" s="81" t="n"/>
    </row>
    <row r="10">
      <c r="A10" s="130" t="n"/>
      <c r="B10" s="130" t="n"/>
      <c r="C10" s="73" t="n"/>
      <c r="D10" s="55" t="n"/>
      <c r="E10" s="67" t="inlineStr">
        <is>
          <t>- Internalisation ou agence ?
- Choix des supports : Google Ads, Facebook Ads, Instagram, Linkedin, ..
- Choix des cibles / messages</t>
        </is>
      </c>
      <c r="G10" s="81" t="n"/>
      <c r="H10" s="67" t="inlineStr">
        <is>
          <t>- Création compte Google Ads / Facebook Ads
- Création campagnes
- Liste de mots clés potentiels</t>
        </is>
      </c>
      <c r="J10" s="81" t="n"/>
      <c r="K10" s="67" t="inlineStr">
        <is>
          <t>- Création compte Google Ads / Facebook Ads
- Création campagnes
- Liste de mots clés potentiels</t>
        </is>
      </c>
      <c r="M10" s="81" t="n"/>
      <c r="N10" s="81" t="n"/>
      <c r="O10" s="81" t="n"/>
      <c r="P10" s="81" t="n"/>
      <c r="Q10" s="81" t="n"/>
      <c r="R10" s="81" t="n"/>
      <c r="S10" s="81" t="n"/>
      <c r="T10" s="67" t="inlineStr">
        <is>
          <t>- Vérifier que tout est prêt</t>
        </is>
      </c>
      <c r="V10" s="81" t="n"/>
      <c r="W10" s="64" t="n"/>
      <c r="X10" s="67" t="inlineStr">
        <is>
          <t>- Démarrer les campagnes Google Ads / Facebook Ads</t>
        </is>
      </c>
      <c r="Z10" s="81" t="n"/>
      <c r="AA10" s="67" t="inlineStr">
        <is>
          <t>- Analyser les premiers résultats des campagnes Google Ads / Facebook Ads</t>
        </is>
      </c>
      <c r="AC10" s="81" t="n"/>
      <c r="AD10" s="81" t="n"/>
      <c r="AE10" s="81" t="n"/>
      <c r="AF10" s="81" t="n"/>
      <c r="AG10" s="81" t="n"/>
      <c r="AH10" s="81" t="n"/>
      <c r="AI10" s="81" t="n"/>
      <c r="AJ10" s="67" t="inlineStr">
        <is>
          <t>- Analyser les résultats des campagnes Google Ads / Facebook Ads</t>
        </is>
      </c>
      <c r="AL10" s="81" t="n"/>
      <c r="AM10" s="81" t="n"/>
      <c r="AN10" s="81" t="n"/>
      <c r="AO10" s="81" t="n"/>
      <c r="AP10" s="81" t="n"/>
      <c r="AQ10" s="81" t="n"/>
      <c r="AR10" s="81" t="n"/>
      <c r="AS10" s="81" t="n"/>
      <c r="AT10" s="81" t="n"/>
      <c r="AU10" s="81" t="n"/>
      <c r="AV10" s="67" t="inlineStr">
        <is>
          <t>- Analyser les résultats des campagnes Google Ads / Facebook Ads</t>
        </is>
      </c>
      <c r="AX10" s="81" t="n"/>
      <c r="AY10" s="81" t="n"/>
      <c r="AZ10" s="81" t="n"/>
      <c r="BA10" s="81" t="n"/>
      <c r="BB10" s="81" t="n"/>
      <c r="BC10" s="81" t="n"/>
      <c r="BD10" s="81" t="n"/>
      <c r="BE10" s="81" t="n"/>
      <c r="BF10" s="81" t="n"/>
      <c r="BG10" s="81" t="n"/>
      <c r="BH10" s="81" t="n"/>
      <c r="BI10" s="81" t="n"/>
    </row>
    <row r="11">
      <c r="A11" s="130" t="n"/>
      <c r="B11" s="130" t="n"/>
      <c r="C11" s="73" t="n"/>
      <c r="D11" s="55" t="n"/>
      <c r="E11" s="81" t="n"/>
      <c r="F11" s="81" t="n"/>
      <c r="G11" s="81" t="n"/>
      <c r="H11" s="81" t="n"/>
      <c r="I11" s="81" t="n"/>
      <c r="J11" s="81" t="n"/>
      <c r="K11" s="81" t="n"/>
      <c r="L11" s="81" t="n"/>
      <c r="M11" s="81" t="n"/>
      <c r="N11" s="81" t="n"/>
      <c r="O11" s="81" t="n"/>
      <c r="P11" s="81" t="n"/>
      <c r="Q11" s="81" t="n"/>
      <c r="R11" s="81" t="n"/>
      <c r="S11" s="81" t="n"/>
      <c r="T11" s="81" t="n"/>
      <c r="U11" s="81" t="n"/>
      <c r="V11" s="81" t="n"/>
      <c r="W11" s="64" t="n"/>
      <c r="X11" s="81" t="n"/>
      <c r="Y11" s="81" t="n"/>
      <c r="Z11" s="81" t="n"/>
      <c r="AA11" s="81" t="n"/>
      <c r="AB11" s="81" t="n"/>
      <c r="AC11" s="81" t="n"/>
      <c r="AD11" s="81" t="n"/>
      <c r="AE11" s="81" t="n"/>
      <c r="AF11" s="81" t="n"/>
      <c r="AG11" s="81" t="n"/>
      <c r="AH11" s="81" t="n"/>
      <c r="AI11" s="81" t="n"/>
      <c r="AJ11" s="81" t="n"/>
      <c r="AK11" s="81" t="n"/>
      <c r="AL11" s="81" t="n"/>
      <c r="AM11" s="168" t="n"/>
      <c r="AN11" s="81" t="n"/>
      <c r="AO11" s="81" t="n"/>
      <c r="AP11" s="168" t="n"/>
      <c r="AQ11" s="81" t="n"/>
      <c r="AR11" s="81" t="n"/>
      <c r="AS11" s="168" t="n"/>
      <c r="AT11" s="81" t="n"/>
      <c r="AU11" s="81" t="n"/>
      <c r="AV11" s="168" t="n"/>
      <c r="AW11" s="81" t="n"/>
      <c r="AX11" s="81" t="n"/>
      <c r="AY11" s="168" t="n"/>
      <c r="AZ11" s="81" t="n"/>
      <c r="BA11" s="81" t="n"/>
      <c r="BB11" s="168" t="n"/>
      <c r="BC11" s="81" t="n"/>
      <c r="BD11" s="81" t="n"/>
      <c r="BE11" s="168" t="n"/>
      <c r="BF11" s="81" t="n"/>
      <c r="BG11" s="81" t="n"/>
      <c r="BH11" s="81" t="n"/>
      <c r="BI11" s="81" t="n"/>
    </row>
    <row r="12">
      <c r="A12" s="130" t="n"/>
      <c r="B12" s="130" t="n"/>
      <c r="C12" s="73" t="n"/>
      <c r="D12" s="55" t="n"/>
      <c r="E12" s="81" t="n"/>
      <c r="F12" s="81" t="n"/>
      <c r="G12" s="81" t="n"/>
      <c r="H12" s="168" t="n"/>
      <c r="I12" s="81" t="n"/>
      <c r="J12" s="81" t="n"/>
      <c r="K12" s="81" t="n"/>
      <c r="L12" s="81" t="n"/>
      <c r="M12" s="81" t="n"/>
      <c r="N12" s="81" t="n"/>
      <c r="O12" s="81" t="n"/>
      <c r="P12" s="81" t="n"/>
      <c r="Q12" s="81" t="n"/>
      <c r="R12" s="81" t="n"/>
      <c r="S12" s="81" t="n"/>
      <c r="T12" s="81" t="n"/>
      <c r="U12" s="81" t="n"/>
      <c r="V12" s="81" t="n"/>
      <c r="W12" s="64" t="n"/>
      <c r="X12" s="81" t="n"/>
      <c r="Y12" s="81" t="n"/>
      <c r="Z12" s="81" t="n"/>
      <c r="AA12" s="81" t="n"/>
      <c r="AB12" s="81" t="n"/>
      <c r="AC12" s="81" t="n"/>
      <c r="AD12" s="81" t="n"/>
      <c r="AE12" s="81" t="n"/>
      <c r="AF12" s="81" t="n"/>
      <c r="AG12" s="81" t="n"/>
      <c r="AH12" s="81" t="n"/>
      <c r="AI12" s="81" t="n"/>
      <c r="AJ12" s="81" t="n"/>
      <c r="AK12" s="81" t="n"/>
      <c r="AL12" s="81" t="n"/>
      <c r="AM12" s="168" t="n"/>
      <c r="AN12" s="81" t="n"/>
      <c r="AO12" s="81" t="n"/>
      <c r="AP12" s="168" t="n"/>
      <c r="AQ12" s="81" t="n"/>
      <c r="AR12" s="81" t="n"/>
      <c r="AS12" s="168" t="n"/>
      <c r="AT12" s="81" t="n"/>
      <c r="AU12" s="81" t="n"/>
      <c r="AV12" s="168" t="n"/>
      <c r="AW12" s="81" t="n"/>
      <c r="AX12" s="81" t="n"/>
      <c r="AY12" s="168" t="n"/>
      <c r="AZ12" s="81" t="n"/>
      <c r="BA12" s="81" t="n"/>
      <c r="BB12" s="168" t="n"/>
      <c r="BC12" s="81" t="n"/>
      <c r="BD12" s="81" t="n"/>
      <c r="BE12" s="168" t="n"/>
      <c r="BF12" s="81" t="n"/>
      <c r="BG12" s="81" t="n"/>
      <c r="BH12" s="81" t="n"/>
      <c r="BI12" s="81" t="n"/>
    </row>
    <row r="13">
      <c r="A13" s="130" t="n"/>
      <c r="B13" s="130" t="n"/>
      <c r="C13" s="73" t="n"/>
      <c r="D13" s="55" t="n"/>
      <c r="E13" s="81" t="n"/>
      <c r="F13" s="81" t="n"/>
      <c r="G13" s="81" t="n"/>
      <c r="H13" s="168" t="n"/>
      <c r="I13" s="81" t="n"/>
      <c r="J13" s="81" t="n"/>
      <c r="K13" s="81" t="n"/>
      <c r="L13" s="81" t="n"/>
      <c r="M13" s="81" t="n"/>
      <c r="N13" s="81" t="n"/>
      <c r="O13" s="81" t="n"/>
      <c r="P13" s="81" t="n"/>
      <c r="Q13" s="81" t="n"/>
      <c r="R13" s="81" t="n"/>
      <c r="S13" s="81" t="n"/>
      <c r="T13" s="81" t="n"/>
      <c r="U13" s="81" t="n"/>
      <c r="V13" s="81" t="n"/>
      <c r="W13" s="64" t="n"/>
      <c r="X13" s="81" t="n"/>
      <c r="Y13" s="81" t="n"/>
      <c r="Z13" s="81" t="n"/>
      <c r="AA13" s="81" t="n"/>
      <c r="AB13" s="81" t="n"/>
      <c r="AC13" s="81" t="n"/>
      <c r="AD13" s="81" t="n"/>
      <c r="AE13" s="81" t="n"/>
      <c r="AF13" s="81" t="n"/>
      <c r="AG13" s="81" t="n"/>
      <c r="AH13" s="81" t="n"/>
      <c r="AI13" s="81" t="n"/>
      <c r="AJ13" s="81" t="n"/>
      <c r="AK13" s="81" t="n"/>
      <c r="AL13" s="81" t="n"/>
      <c r="AM13" s="168" t="n"/>
      <c r="AN13" s="81" t="n"/>
      <c r="AO13" s="81" t="n"/>
      <c r="AP13" s="168" t="n"/>
      <c r="AQ13" s="81" t="n"/>
      <c r="AR13" s="81" t="n"/>
      <c r="AS13" s="168" t="n"/>
      <c r="AT13" s="81" t="n"/>
      <c r="AU13" s="81" t="n"/>
      <c r="AV13" s="168" t="n"/>
      <c r="AW13" s="81" t="n"/>
      <c r="AX13" s="81" t="n"/>
      <c r="AY13" s="168" t="n"/>
      <c r="AZ13" s="81" t="n"/>
      <c r="BA13" s="81" t="n"/>
      <c r="BB13" s="168" t="n"/>
      <c r="BC13" s="81" t="n"/>
      <c r="BD13" s="81" t="n"/>
      <c r="BE13" s="168" t="n"/>
      <c r="BF13" s="81" t="n"/>
      <c r="BG13" s="81" t="n"/>
      <c r="BH13" s="81" t="n"/>
      <c r="BI13" s="81" t="n"/>
    </row>
    <row r="14">
      <c r="A14" s="130" t="n"/>
      <c r="B14" s="130" t="n"/>
      <c r="C14" s="75" t="n"/>
      <c r="D14" s="55" t="n"/>
      <c r="E14" s="168" t="n"/>
      <c r="F14" s="81" t="n"/>
      <c r="G14" s="81" t="n"/>
      <c r="H14" s="168" t="n"/>
      <c r="I14" s="81" t="n"/>
      <c r="J14" s="81" t="n"/>
      <c r="K14" s="81" t="n"/>
      <c r="L14" s="81" t="n"/>
      <c r="M14" s="81" t="n"/>
      <c r="N14" s="81" t="n"/>
      <c r="O14" s="81" t="n"/>
      <c r="P14" s="81" t="n"/>
      <c r="Q14" s="81" t="n"/>
      <c r="R14" s="81" t="n"/>
      <c r="S14" s="81" t="n"/>
      <c r="T14" s="168" t="n"/>
      <c r="U14" s="81" t="n"/>
      <c r="V14" s="81" t="n"/>
      <c r="W14" s="64" t="n"/>
      <c r="X14" s="168" t="n"/>
      <c r="Y14" s="81" t="n"/>
      <c r="Z14" s="81" t="n"/>
      <c r="AA14" s="81" t="n"/>
      <c r="AB14" s="81" t="n"/>
      <c r="AC14" s="81" t="n"/>
      <c r="AD14" s="81" t="n"/>
      <c r="AE14" s="81" t="n"/>
      <c r="AF14" s="81" t="n"/>
      <c r="AG14" s="81" t="n"/>
      <c r="AH14" s="81" t="n"/>
      <c r="AI14" s="81" t="n"/>
      <c r="AJ14" s="81" t="n"/>
      <c r="AK14" s="81" t="n"/>
      <c r="AL14" s="81" t="n"/>
      <c r="AM14" s="168" t="n"/>
      <c r="AN14" s="81" t="n"/>
      <c r="AO14" s="81" t="n"/>
      <c r="AP14" s="168" t="n"/>
      <c r="AQ14" s="81" t="n"/>
      <c r="AR14" s="81" t="n"/>
      <c r="AS14" s="168" t="n"/>
      <c r="AT14" s="81" t="n"/>
      <c r="AU14" s="81" t="n"/>
      <c r="AV14" s="168" t="n"/>
      <c r="AW14" s="81" t="n"/>
      <c r="AX14" s="81" t="n"/>
      <c r="AY14" s="168" t="n"/>
      <c r="AZ14" s="81" t="n"/>
      <c r="BA14" s="81" t="n"/>
      <c r="BB14" s="168" t="n"/>
      <c r="BC14" s="81" t="n"/>
      <c r="BD14" s="81" t="n"/>
      <c r="BE14" s="168" t="n"/>
      <c r="BF14" s="81" t="n"/>
      <c r="BG14" s="81" t="n"/>
      <c r="BH14" s="81" t="n"/>
      <c r="BI14" s="81" t="n"/>
    </row>
    <row r="15">
      <c r="A15" s="59" t="n"/>
      <c r="B15" s="59" t="n"/>
      <c r="C15" s="69">
        <f>'Réglages'!A20</f>
        <v/>
      </c>
      <c r="D15" s="70" t="n"/>
      <c r="E15" s="76" t="n"/>
      <c r="F15" s="72" t="inlineStr">
        <is>
          <t>Plan média</t>
        </is>
      </c>
      <c r="G15" s="81" t="n"/>
      <c r="H15" s="76" t="n"/>
      <c r="I15" s="72" t="inlineStr">
        <is>
          <t>Validation créa</t>
        </is>
      </c>
      <c r="J15" s="81" t="n"/>
      <c r="K15" s="76" t="n"/>
      <c r="L15" s="72" t="inlineStr">
        <is>
          <t>Validation créa</t>
        </is>
      </c>
      <c r="M15" s="81" t="n"/>
      <c r="N15" s="81" t="n"/>
      <c r="O15" s="81" t="n"/>
      <c r="P15" s="81" t="n"/>
      <c r="Q15" s="81" t="n"/>
      <c r="R15" s="81" t="n"/>
      <c r="S15" s="81" t="n"/>
      <c r="T15" s="76" t="n"/>
      <c r="U15" s="72" t="inlineStr">
        <is>
          <t>Validation créa</t>
        </is>
      </c>
      <c r="V15" s="81" t="n"/>
      <c r="W15" s="64" t="n"/>
      <c r="X15" s="76" t="n"/>
      <c r="Y15" s="72" t="inlineStr">
        <is>
          <t>Lancement campagnes</t>
        </is>
      </c>
      <c r="Z15" s="81" t="n"/>
      <c r="AA15" s="81" t="n"/>
      <c r="AB15" s="81" t="n"/>
      <c r="AC15" s="81" t="n"/>
      <c r="AD15" s="81" t="n"/>
      <c r="AE15" s="81" t="n"/>
      <c r="AF15" s="81" t="n"/>
      <c r="AG15" s="81" t="n"/>
      <c r="AH15" s="81" t="n"/>
      <c r="AI15" s="81" t="n"/>
      <c r="AJ15" s="81" t="n"/>
      <c r="AK15" s="81" t="n"/>
      <c r="AL15" s="81" t="n"/>
      <c r="AM15" s="81" t="n"/>
      <c r="AN15" s="81" t="n"/>
      <c r="AO15" s="81" t="n"/>
      <c r="AP15" s="81" t="n"/>
      <c r="AQ15" s="81" t="n"/>
      <c r="AR15" s="81" t="n"/>
      <c r="AS15" s="76" t="n"/>
      <c r="AT15" s="72" t="inlineStr">
        <is>
          <t>2e Plan média</t>
        </is>
      </c>
      <c r="AU15" s="81" t="n"/>
      <c r="AV15" s="76" t="n"/>
      <c r="AW15" s="72" t="inlineStr">
        <is>
          <t>Validation créa</t>
        </is>
      </c>
      <c r="AX15" s="81" t="n"/>
      <c r="AY15" s="76" t="n"/>
      <c r="AZ15" s="72" t="inlineStr">
        <is>
          <t>Validation créa</t>
        </is>
      </c>
      <c r="BA15" s="81" t="n"/>
      <c r="BB15" s="76" t="n"/>
      <c r="BC15" s="72" t="inlineStr">
        <is>
          <t>Validation créa</t>
        </is>
      </c>
      <c r="BD15" s="81" t="n"/>
      <c r="BE15" s="76" t="n"/>
      <c r="BF15" s="72" t="inlineStr">
        <is>
          <t>Lancement campagnes</t>
        </is>
      </c>
      <c r="BG15" s="81" t="n"/>
      <c r="BH15" s="81" t="n"/>
      <c r="BI15" s="81" t="n"/>
    </row>
    <row r="16">
      <c r="A16" s="130" t="n"/>
      <c r="B16" s="130" t="n"/>
      <c r="C16" s="73" t="n"/>
      <c r="D16" s="55" t="n"/>
      <c r="E16" s="67" t="inlineStr">
        <is>
          <t>- Internalisation ou agence ?
- Choix des supports : TV ? Radio ? Affichage ?
- Réflexion créa envisageables</t>
        </is>
      </c>
      <c r="G16" s="81" t="n"/>
      <c r="H16" s="67" t="inlineStr">
        <is>
          <t>- Challenge sur l'affiche ou le spot proposé par l'agence</t>
        </is>
      </c>
      <c r="J16" s="81" t="n"/>
      <c r="K16" s="67" t="inlineStr">
        <is>
          <t>- Challenge sur l'affiche ou le spot proposé par l'agence</t>
        </is>
      </c>
      <c r="M16" s="81" t="n"/>
      <c r="N16" s="81" t="n"/>
      <c r="O16" s="81" t="n"/>
      <c r="P16" s="81" t="n"/>
      <c r="Q16" s="81" t="n"/>
      <c r="R16" s="81" t="n"/>
      <c r="S16" s="81" t="n"/>
      <c r="T16" s="67" t="inlineStr">
        <is>
          <t>- S'assurer que tout est prêt</t>
        </is>
      </c>
      <c r="V16" s="81" t="n"/>
      <c r="W16" s="64" t="n"/>
      <c r="X16" s="67" t="inlineStr">
        <is>
          <t>- Lancer la campagne</t>
        </is>
      </c>
      <c r="Z16" s="81" t="n"/>
      <c r="AA16" s="81" t="n"/>
      <c r="AB16" s="81" t="n"/>
      <c r="AC16" s="81" t="n"/>
      <c r="AD16" s="81" t="n"/>
      <c r="AE16" s="81" t="n"/>
      <c r="AF16" s="81" t="n"/>
      <c r="AG16" s="81" t="n"/>
      <c r="AH16" s="81" t="n"/>
      <c r="AI16" s="81" t="n"/>
      <c r="AJ16" s="81" t="n"/>
      <c r="AK16" s="81" t="n"/>
      <c r="AL16" s="81" t="n"/>
      <c r="AM16" s="81" t="n"/>
      <c r="AN16" s="81" t="n"/>
      <c r="AO16" s="81" t="n"/>
      <c r="AP16" s="81" t="n"/>
      <c r="AQ16" s="81" t="n"/>
      <c r="AR16" s="81" t="n"/>
      <c r="AS16" s="67" t="inlineStr">
        <is>
          <t>- Internalisation ou agence ?
- Choix des supports : TV ? Radio ? Affichage ?
- Réflexion créa envisageables</t>
        </is>
      </c>
      <c r="AU16" s="81" t="n"/>
      <c r="AV16" s="67" t="inlineStr">
        <is>
          <t>- Challenge sur l'affiche ou le spot proposé par l'agence</t>
        </is>
      </c>
      <c r="AX16" s="81" t="n"/>
      <c r="AY16" s="67" t="inlineStr">
        <is>
          <t>- Challenge sur l'affiche ou le spot proposé par l'agence</t>
        </is>
      </c>
      <c r="BA16" s="81" t="n"/>
      <c r="BB16" s="67" t="inlineStr">
        <is>
          <t>- S'assurer que tout est prêt</t>
        </is>
      </c>
      <c r="BD16" s="81" t="n"/>
      <c r="BE16" s="67" t="inlineStr">
        <is>
          <t>- Lancer la campagne</t>
        </is>
      </c>
      <c r="BG16" s="81" t="n"/>
      <c r="BH16" s="81" t="n"/>
      <c r="BI16" s="81" t="n"/>
    </row>
    <row r="17">
      <c r="A17" s="130" t="n"/>
      <c r="B17" s="130" t="n"/>
      <c r="C17" s="77" t="n"/>
      <c r="D17" s="55" t="n"/>
      <c r="E17" s="81" t="n"/>
      <c r="F17" s="81" t="n"/>
      <c r="G17" s="81" t="n"/>
      <c r="H17" s="168" t="n"/>
      <c r="I17" s="81" t="n"/>
      <c r="J17" s="81" t="n"/>
      <c r="K17" s="81" t="n"/>
      <c r="L17" s="81" t="n"/>
      <c r="M17" s="81" t="n"/>
      <c r="N17" s="81" t="n"/>
      <c r="O17" s="81" t="n"/>
      <c r="P17" s="81" t="n"/>
      <c r="Q17" s="81" t="n"/>
      <c r="R17" s="81" t="n"/>
      <c r="S17" s="81" t="n"/>
      <c r="T17" s="81" t="n"/>
      <c r="U17" s="81" t="n"/>
      <c r="V17" s="81" t="n"/>
      <c r="W17" s="64" t="n"/>
      <c r="X17" s="81" t="n"/>
      <c r="Y17" s="81" t="n"/>
      <c r="Z17" s="81" t="n"/>
      <c r="AA17" s="81" t="n"/>
      <c r="AB17" s="81" t="n"/>
      <c r="AC17" s="81" t="n"/>
      <c r="AD17" s="81" t="n"/>
      <c r="AE17" s="81" t="n"/>
      <c r="AF17" s="81" t="n"/>
      <c r="AG17" s="81" t="n"/>
      <c r="AH17" s="81" t="n"/>
      <c r="AI17" s="81" t="n"/>
      <c r="AJ17" s="81" t="n"/>
      <c r="AK17" s="81" t="n"/>
      <c r="AL17" s="81" t="n"/>
      <c r="AM17" s="168" t="n"/>
      <c r="AN17" s="81" t="n"/>
      <c r="AO17" s="81" t="n"/>
      <c r="AP17" s="168" t="n"/>
      <c r="AQ17" s="81" t="n"/>
      <c r="AR17" s="81" t="n"/>
      <c r="AS17" s="81" t="n"/>
      <c r="AT17" s="81" t="n"/>
      <c r="AU17" s="81" t="n"/>
      <c r="AV17" s="168" t="n"/>
      <c r="AW17" s="81" t="n"/>
      <c r="AX17" s="81" t="n"/>
      <c r="AY17" s="81" t="n"/>
      <c r="AZ17" s="81" t="n"/>
      <c r="BA17" s="81" t="n"/>
      <c r="BB17" s="168" t="n"/>
      <c r="BC17" s="81" t="n"/>
      <c r="BD17" s="81" t="n"/>
      <c r="BE17" s="168" t="n"/>
      <c r="BF17" s="81" t="n"/>
      <c r="BG17" s="81" t="n"/>
      <c r="BH17" s="81" t="n"/>
      <c r="BI17" s="81" t="n"/>
    </row>
    <row r="18">
      <c r="A18" s="130" t="n"/>
      <c r="B18" s="130" t="n"/>
      <c r="C18" s="77" t="n"/>
      <c r="D18" s="55" t="n"/>
      <c r="E18" s="76" t="n"/>
      <c r="F18" s="72" t="inlineStr">
        <is>
          <t>Contractualisation</t>
        </is>
      </c>
      <c r="G18" s="81" t="n"/>
      <c r="H18" s="81" t="n"/>
      <c r="I18" s="168" t="n"/>
      <c r="J18" s="81" t="n"/>
      <c r="K18" s="81" t="n"/>
      <c r="L18" s="81" t="n"/>
      <c r="M18" s="81" t="n"/>
      <c r="N18" s="81" t="n"/>
      <c r="O18" s="81" t="n"/>
      <c r="P18" s="81" t="n"/>
      <c r="Q18" s="81" t="n"/>
      <c r="R18" s="81" t="n"/>
      <c r="S18" s="81" t="n"/>
      <c r="T18" s="81" t="n"/>
      <c r="U18" s="81" t="n"/>
      <c r="V18" s="81" t="n"/>
      <c r="W18" s="64" t="n"/>
      <c r="X18" s="81" t="n"/>
      <c r="Y18" s="81" t="n"/>
      <c r="Z18" s="81" t="n"/>
      <c r="AA18" s="81" t="n"/>
      <c r="AB18" s="81" t="n"/>
      <c r="AC18" s="81" t="n"/>
      <c r="AD18" s="81" t="n"/>
      <c r="AE18" s="81" t="n"/>
      <c r="AF18" s="81" t="n"/>
      <c r="AG18" s="81" t="n"/>
      <c r="AH18" s="81" t="n"/>
      <c r="AI18" s="81" t="n"/>
      <c r="AJ18" s="81" t="n"/>
      <c r="AK18" s="81" t="n"/>
      <c r="AL18" s="81" t="n"/>
      <c r="AM18" s="81" t="n"/>
      <c r="AN18" s="168" t="n"/>
      <c r="AO18" s="81" t="n"/>
      <c r="AP18" s="81" t="n"/>
      <c r="AQ18" s="168" t="n"/>
      <c r="AR18" s="81" t="n"/>
      <c r="AS18" s="76" t="n"/>
      <c r="AT18" s="72" t="inlineStr">
        <is>
          <t>Contractualisation</t>
        </is>
      </c>
      <c r="AU18" s="81" t="n"/>
      <c r="AV18" s="81" t="n"/>
      <c r="AW18" s="168" t="n"/>
      <c r="AX18" s="81" t="n"/>
      <c r="AY18" s="81" t="n"/>
      <c r="AZ18" s="81" t="n"/>
      <c r="BA18" s="81" t="n"/>
      <c r="BB18" s="81" t="n"/>
      <c r="BC18" s="168" t="n"/>
      <c r="BD18" s="81" t="n"/>
      <c r="BE18" s="81" t="n"/>
      <c r="BF18" s="168" t="n"/>
      <c r="BG18" s="81" t="n"/>
      <c r="BH18" s="81" t="n"/>
      <c r="BI18" s="81" t="n"/>
    </row>
    <row r="19">
      <c r="A19" s="130" t="n"/>
      <c r="B19" s="130" t="n"/>
      <c r="C19" s="77" t="n"/>
      <c r="D19" s="55" t="n"/>
      <c r="E19" s="67" t="inlineStr">
        <is>
          <t>- Avec une agence / régie media selon les besoins</t>
        </is>
      </c>
      <c r="G19" s="81" t="n"/>
      <c r="H19" s="81" t="n"/>
      <c r="I19" s="168" t="n"/>
      <c r="J19" s="81" t="n"/>
      <c r="K19" s="81" t="n"/>
      <c r="L19" s="81" t="n"/>
      <c r="M19" s="81" t="n"/>
      <c r="N19" s="81" t="n"/>
      <c r="O19" s="81" t="n"/>
      <c r="P19" s="81" t="n"/>
      <c r="Q19" s="81" t="n"/>
      <c r="R19" s="81" t="n"/>
      <c r="S19" s="81" t="n"/>
      <c r="T19" s="81" t="n"/>
      <c r="U19" s="81" t="n"/>
      <c r="V19" s="81" t="n"/>
      <c r="W19" s="64" t="n"/>
      <c r="X19" s="81" t="n"/>
      <c r="Y19" s="81" t="n"/>
      <c r="Z19" s="81" t="n"/>
      <c r="AA19" s="81" t="n"/>
      <c r="AB19" s="81" t="n"/>
      <c r="AC19" s="81" t="n"/>
      <c r="AD19" s="81" t="n"/>
      <c r="AE19" s="81" t="n"/>
      <c r="AF19" s="81" t="n"/>
      <c r="AG19" s="81" t="n"/>
      <c r="AH19" s="81" t="n"/>
      <c r="AI19" s="81" t="n"/>
      <c r="AJ19" s="81" t="n"/>
      <c r="AK19" s="81" t="n"/>
      <c r="AL19" s="81" t="n"/>
      <c r="AM19" s="81" t="n"/>
      <c r="AN19" s="168" t="n"/>
      <c r="AO19" s="81" t="n"/>
      <c r="AP19" s="81" t="n"/>
      <c r="AQ19" s="168" t="n"/>
      <c r="AR19" s="81" t="n"/>
      <c r="AS19" s="67" t="inlineStr">
        <is>
          <t>- Avec une agence / régie media selon les besoins</t>
        </is>
      </c>
      <c r="AU19" s="81" t="n"/>
      <c r="AV19" s="81" t="n"/>
      <c r="AW19" s="168" t="n"/>
      <c r="AX19" s="81" t="n"/>
      <c r="AY19" s="81" t="n"/>
      <c r="AZ19" s="81" t="n"/>
      <c r="BA19" s="81" t="n"/>
      <c r="BB19" s="81" t="n"/>
      <c r="BC19" s="168" t="n"/>
      <c r="BD19" s="81" t="n"/>
      <c r="BE19" s="81" t="n"/>
      <c r="BF19" s="168" t="n"/>
      <c r="BG19" s="81" t="n"/>
      <c r="BH19" s="81" t="n"/>
      <c r="BI19" s="81" t="n"/>
    </row>
    <row r="20">
      <c r="A20" s="130" t="n"/>
      <c r="B20" s="130" t="n"/>
      <c r="C20" s="77" t="n"/>
      <c r="D20" s="55" t="n"/>
      <c r="E20" s="168" t="n"/>
      <c r="F20" s="81" t="n"/>
      <c r="G20" s="81" t="n"/>
      <c r="H20" s="168" t="n"/>
      <c r="I20" s="81" t="n"/>
      <c r="J20" s="81" t="n"/>
      <c r="K20" s="81" t="n"/>
      <c r="L20" s="81" t="n"/>
      <c r="M20" s="81" t="n"/>
      <c r="N20" s="81" t="n"/>
      <c r="O20" s="81" t="n"/>
      <c r="P20" s="81" t="n"/>
      <c r="Q20" s="168" t="n"/>
      <c r="R20" s="81" t="n"/>
      <c r="S20" s="81" t="n"/>
      <c r="T20" s="168" t="n"/>
      <c r="U20" s="81" t="n"/>
      <c r="V20" s="81" t="n"/>
      <c r="W20" s="64" t="n"/>
      <c r="X20" s="81" t="n"/>
      <c r="Y20" s="81" t="n"/>
      <c r="Z20" s="81" t="n"/>
      <c r="AA20" s="81" t="n"/>
      <c r="AB20" s="81" t="n"/>
      <c r="AC20" s="81" t="n"/>
      <c r="AD20" s="81" t="n"/>
      <c r="AE20" s="81" t="n"/>
      <c r="AF20" s="81" t="n"/>
      <c r="AG20" s="81" t="n"/>
      <c r="AH20" s="81" t="n"/>
      <c r="AI20" s="81" t="n"/>
      <c r="AJ20" s="81" t="n"/>
      <c r="AK20" s="81" t="n"/>
      <c r="AL20" s="81" t="n"/>
      <c r="AM20" s="81" t="n"/>
      <c r="AN20" s="168" t="n"/>
      <c r="AO20" s="81" t="n"/>
      <c r="AP20" s="81" t="n"/>
      <c r="AQ20" s="168" t="n"/>
      <c r="AR20" s="81" t="n"/>
      <c r="AS20" s="168" t="n"/>
      <c r="AT20" s="81" t="n"/>
      <c r="AU20" s="81" t="n"/>
      <c r="AV20" s="168" t="n"/>
      <c r="AW20" s="81" t="n"/>
      <c r="AX20" s="81" t="n"/>
      <c r="AY20" s="168" t="n"/>
      <c r="AZ20" s="81" t="n"/>
      <c r="BA20" s="81" t="n"/>
      <c r="BB20" s="168" t="n"/>
      <c r="BC20" s="81" t="n"/>
      <c r="BD20" s="81" t="n"/>
      <c r="BE20" s="168" t="n"/>
      <c r="BF20" s="81" t="n"/>
      <c r="BG20" s="81" t="n"/>
      <c r="BH20" s="81" t="n"/>
      <c r="BI20" s="81" t="n"/>
    </row>
    <row r="21">
      <c r="A21" s="130" t="n"/>
      <c r="B21" s="130" t="n"/>
      <c r="C21" s="78" t="n"/>
      <c r="D21" s="55" t="n"/>
      <c r="E21" s="55" t="n"/>
      <c r="F21" s="55" t="n"/>
      <c r="G21" s="55" t="n"/>
      <c r="H21" s="55" t="n"/>
      <c r="I21" s="55" t="n"/>
      <c r="J21" s="55" t="n"/>
      <c r="K21" s="55" t="n"/>
      <c r="L21" s="55" t="n"/>
      <c r="M21" s="55" t="n"/>
      <c r="N21" s="55" t="n"/>
      <c r="O21" s="55" t="n"/>
      <c r="P21" s="55" t="n"/>
      <c r="Q21" s="55" t="n"/>
      <c r="R21" s="55" t="n"/>
      <c r="S21" s="55" t="n"/>
      <c r="T21" s="55" t="n"/>
      <c r="U21" s="55" t="n"/>
      <c r="V21" s="55" t="n"/>
      <c r="W21" s="57" t="n"/>
      <c r="X21" s="81" t="n"/>
      <c r="Y21" s="81" t="n"/>
      <c r="Z21" s="81" t="n"/>
      <c r="AA21" s="81" t="n"/>
      <c r="AB21" s="81" t="n"/>
      <c r="AC21" s="81" t="n"/>
      <c r="AD21" s="81" t="n"/>
      <c r="AE21" s="81" t="n"/>
      <c r="AF21" s="81" t="n"/>
      <c r="AG21" s="81" t="n"/>
      <c r="AH21" s="81" t="n"/>
      <c r="AI21" s="81" t="n"/>
      <c r="AJ21" s="81" t="n"/>
      <c r="AK21" s="81" t="n"/>
      <c r="AL21" s="81" t="n"/>
      <c r="AM21" s="81" t="n"/>
      <c r="AN21" s="168" t="n"/>
      <c r="AO21" s="81" t="n"/>
      <c r="AP21" s="81" t="n"/>
      <c r="AQ21" s="168" t="n"/>
      <c r="AR21" s="81" t="n"/>
      <c r="AS21" s="168" t="n"/>
      <c r="AT21" s="81" t="n"/>
      <c r="AU21" s="81" t="n"/>
      <c r="AV21" s="168" t="n"/>
      <c r="AW21" s="81" t="n"/>
      <c r="AX21" s="81" t="n"/>
      <c r="AY21" s="168" t="n"/>
      <c r="AZ21" s="81" t="n"/>
      <c r="BA21" s="81" t="n"/>
      <c r="BB21" s="168" t="n"/>
      <c r="BC21" s="81" t="n"/>
      <c r="BD21" s="81" t="n"/>
      <c r="BE21" s="168" t="n"/>
      <c r="BF21" s="81" t="n"/>
      <c r="BG21" s="81" t="n"/>
      <c r="BH21" s="81" t="n"/>
      <c r="BI21" s="81" t="n"/>
    </row>
    <row r="22">
      <c r="A22" s="130" t="n"/>
      <c r="B22" s="130" t="n"/>
      <c r="C22" s="79" t="n"/>
      <c r="D22" s="55" t="n"/>
      <c r="E22" s="55" t="n"/>
      <c r="F22" s="55" t="n"/>
      <c r="G22" s="55" t="n"/>
      <c r="H22" s="55" t="n"/>
      <c r="I22" s="55" t="n"/>
      <c r="J22" s="55" t="n"/>
      <c r="K22" s="55" t="n"/>
      <c r="L22" s="55" t="n"/>
      <c r="M22" s="55" t="n"/>
      <c r="N22" s="55" t="n"/>
      <c r="O22" s="55" t="n"/>
      <c r="P22" s="55" t="n"/>
      <c r="Q22" s="68" t="n"/>
      <c r="R22" s="81" t="n"/>
      <c r="S22" s="55" t="n"/>
      <c r="T22" s="68" t="n"/>
      <c r="U22" s="81" t="n"/>
      <c r="V22" s="81" t="n"/>
      <c r="W22" s="64" t="n"/>
      <c r="X22" s="81" t="n"/>
      <c r="Y22" s="81" t="n"/>
      <c r="Z22" s="81" t="n"/>
      <c r="AA22" s="81" t="n"/>
      <c r="AB22" s="81" t="n"/>
      <c r="AC22" s="81" t="n"/>
      <c r="AD22" s="81" t="n"/>
      <c r="AE22" s="81" t="n"/>
      <c r="AF22" s="81" t="n"/>
      <c r="AG22" s="81" t="n"/>
      <c r="AH22" s="81" t="n"/>
      <c r="AI22" s="81" t="n"/>
      <c r="AJ22" s="81" t="n"/>
      <c r="AK22" s="81" t="n"/>
      <c r="AL22" s="81" t="n"/>
      <c r="AM22" s="81" t="n"/>
      <c r="AN22" s="168" t="n"/>
      <c r="AO22" s="81" t="n"/>
      <c r="AP22" s="81" t="n"/>
      <c r="AQ22" s="168" t="n"/>
      <c r="AR22" s="81" t="n"/>
      <c r="AS22" s="68" t="n"/>
      <c r="AT22" s="81" t="n"/>
      <c r="AU22" s="81" t="n"/>
      <c r="AV22" s="168" t="n"/>
      <c r="AW22" s="81" t="n"/>
      <c r="AX22" s="81" t="n"/>
      <c r="AY22" s="68" t="n"/>
      <c r="AZ22" s="81" t="n"/>
      <c r="BA22" s="81" t="n"/>
      <c r="BB22" s="81" t="n"/>
      <c r="BC22" s="81" t="n"/>
      <c r="BD22" s="81" t="n"/>
      <c r="BE22" s="168" t="n"/>
      <c r="BF22" s="81" t="n"/>
      <c r="BG22" s="81" t="n"/>
      <c r="BH22" s="81" t="n"/>
      <c r="BI22" s="81" t="n"/>
    </row>
    <row r="23">
      <c r="A23" s="59" t="n"/>
      <c r="B23" s="59" t="n"/>
      <c r="C23" s="69">
        <f>'Réglages'!A30</f>
        <v/>
      </c>
      <c r="D23" s="70" t="n"/>
      <c r="E23" s="55" t="n"/>
      <c r="F23" s="55" t="n"/>
      <c r="G23" s="55" t="n"/>
      <c r="H23" s="80" t="n"/>
      <c r="I23" s="72" t="inlineStr">
        <is>
          <t>Listings blogs / media</t>
        </is>
      </c>
      <c r="J23" s="55" t="n"/>
      <c r="K23" s="80" t="n"/>
      <c r="L23" s="72" t="inlineStr">
        <is>
          <t xml:space="preserve">Classification </t>
        </is>
      </c>
      <c r="M23" s="81" t="n"/>
      <c r="N23" s="80" t="n"/>
      <c r="O23" s="72" t="inlineStr">
        <is>
          <t>Démarchage articles invités</t>
        </is>
      </c>
      <c r="P23" s="55" t="n"/>
      <c r="Q23" s="80" t="n"/>
      <c r="R23" s="72" t="inlineStr">
        <is>
          <t>Démarchage articles invités</t>
        </is>
      </c>
      <c r="S23" s="55" t="n"/>
      <c r="T23" s="80" t="n"/>
      <c r="U23" s="72" t="inlineStr">
        <is>
          <t>Démarchage articles invités</t>
        </is>
      </c>
      <c r="V23" s="81" t="n"/>
      <c r="W23" s="64" t="n"/>
      <c r="X23" s="80" t="n"/>
      <c r="Y23" s="72" t="inlineStr">
        <is>
          <t>Inscription annuaires</t>
        </is>
      </c>
      <c r="Z23" s="81" t="n"/>
      <c r="AA23" s="80" t="n"/>
      <c r="AB23" s="72" t="inlineStr">
        <is>
          <t>Démarchage articles invités</t>
        </is>
      </c>
      <c r="AC23" s="81" t="n"/>
      <c r="AD23" s="80" t="n"/>
      <c r="AE23" s="72" t="inlineStr">
        <is>
          <t>Démarchage bannière / affiliation</t>
        </is>
      </c>
      <c r="AF23" s="81" t="n"/>
      <c r="AG23" s="80" t="n"/>
      <c r="AH23" s="72" t="inlineStr">
        <is>
          <t>Commentaires articles existant</t>
        </is>
      </c>
      <c r="AI23" s="81" t="n"/>
      <c r="AJ23" s="81" t="n"/>
      <c r="AK23" s="81" t="n"/>
      <c r="AL23" s="81" t="n"/>
      <c r="AM23" s="80" t="n"/>
      <c r="AN23" s="72" t="inlineStr">
        <is>
          <t>Démarchage articles invités</t>
        </is>
      </c>
      <c r="AO23" s="81" t="n"/>
      <c r="AP23" s="80" t="n"/>
      <c r="AQ23" s="72" t="inlineStr">
        <is>
          <t>Démarchage bannière / affiliation</t>
        </is>
      </c>
      <c r="AR23" s="81" t="n"/>
      <c r="AS23" s="80" t="n"/>
      <c r="AT23" s="72" t="inlineStr">
        <is>
          <t>Commentaires articles existant</t>
        </is>
      </c>
      <c r="AU23" s="81" t="n"/>
      <c r="AV23" s="168" t="n"/>
      <c r="AW23" s="81" t="n"/>
      <c r="AX23" s="81" t="n"/>
      <c r="AY23" s="80" t="n"/>
      <c r="AZ23" s="72" t="inlineStr">
        <is>
          <t>Démarchage articles invités</t>
        </is>
      </c>
      <c r="BA23" s="81" t="n"/>
      <c r="BB23" s="80" t="n"/>
      <c r="BC23" s="72" t="inlineStr">
        <is>
          <t>Démarchage bannière / affiliation</t>
        </is>
      </c>
      <c r="BD23" s="81" t="n"/>
      <c r="BE23" s="80" t="n"/>
      <c r="BF23" s="72" t="inlineStr">
        <is>
          <t>Commentaires articles existant</t>
        </is>
      </c>
      <c r="BG23" s="81" t="n"/>
      <c r="BH23" s="81" t="n"/>
      <c r="BI23" s="81" t="n"/>
    </row>
    <row r="24">
      <c r="A24" s="130" t="n"/>
      <c r="B24" s="130" t="n"/>
      <c r="C24" s="73" t="n"/>
      <c r="D24" s="55" t="n"/>
      <c r="E24" s="55" t="n"/>
      <c r="F24" s="55" t="n"/>
      <c r="G24" s="55" t="n"/>
      <c r="H24" s="67" t="inlineStr">
        <is>
          <t>- Lister blogs / media qui tournent autour de mon produit / service.</t>
        </is>
      </c>
      <c r="J24" s="55" t="n"/>
      <c r="K24" s="67" t="inlineStr">
        <is>
          <t>Distinguer blogs à qui proposer :
- Article invité
- Achat d'une bannière
- Mise à jour d'un article existant pour intégrer un lien vers mon site (moyennant une incentive ou un programme d'affiliation)</t>
        </is>
      </c>
      <c r="M24" s="81" t="n"/>
      <c r="N24" s="67" t="inlineStr">
        <is>
          <t>- Proposer articles invités pour présenter mon produit / service à des blogs de référence sur ma thématique.</t>
        </is>
      </c>
      <c r="P24" s="55" t="n"/>
      <c r="Q24" s="67" t="inlineStr">
        <is>
          <t>- Proposer articles invités pour présenter mon produit / service à des blogs de référence sur ma thématique.</t>
        </is>
      </c>
      <c r="S24" s="55" t="n"/>
      <c r="T24" s="67" t="inlineStr">
        <is>
          <t>- Proposer articles invités pour présenter mon produit / service à des blogs de référence sur ma thématique.</t>
        </is>
      </c>
      <c r="V24" s="81" t="n"/>
      <c r="W24" s="64" t="n"/>
      <c r="X24" s="67" t="inlineStr">
        <is>
          <t>- Inscription sur annuaires type Manageo, réseaux sociaux, ou autre, dans le but de générer des premiers backlinks vers mon site web.</t>
        </is>
      </c>
      <c r="Z24" s="81" t="n"/>
      <c r="AA24" s="67" t="inlineStr">
        <is>
          <t>- Proposer articles invités pour présenter mon produit / service à des blogs de référence sur ma thématique.</t>
        </is>
      </c>
      <c r="AC24" s="81" t="n"/>
      <c r="AD24" s="67" t="inlineStr">
        <is>
          <t>- Proposer achat de bannières / liens d'affiliaiton pour présenter mon produit / service à des blocs de référence sur ma thématique.</t>
        </is>
      </c>
      <c r="AF24" s="81" t="n"/>
      <c r="AG24" s="67" t="inlineStr">
        <is>
          <t>- Commenter des articles existants pour parler de mon produit</t>
        </is>
      </c>
      <c r="AI24" s="81" t="n"/>
      <c r="AJ24" s="81" t="n"/>
      <c r="AK24" s="81" t="n"/>
      <c r="AL24" s="81" t="n"/>
      <c r="AM24" s="67" t="inlineStr">
        <is>
          <t>- Proposer articles invités pour présenter mon produit / service à des blogs de référence sur ma thématique.</t>
        </is>
      </c>
      <c r="AO24" s="81" t="n"/>
      <c r="AP24" s="67" t="inlineStr">
        <is>
          <t>- Proposer achat de bannières / liens d'affiliaiton pour présenter mon produit / service à des blocs de référence sur ma thématique.</t>
        </is>
      </c>
      <c r="AR24" s="81" t="n"/>
      <c r="AS24" s="67" t="inlineStr">
        <is>
          <t>- Commenter des articles existants pour parler de mon produit</t>
        </is>
      </c>
      <c r="AU24" s="81" t="n"/>
      <c r="AV24" s="168" t="n"/>
      <c r="AW24" s="81" t="n"/>
      <c r="AX24" s="81" t="n"/>
      <c r="AY24" s="67" t="inlineStr">
        <is>
          <t>- Proposer articles invités pour présenter mon produit / service à des blogs de référence sur ma thématique.</t>
        </is>
      </c>
      <c r="BA24" s="81" t="n"/>
      <c r="BB24" s="67" t="inlineStr">
        <is>
          <t>- Proposer achat de bannières / liens d'affiliaiton pour présenter mon produit / service à des blocs de référence sur ma thématique.</t>
        </is>
      </c>
      <c r="BD24" s="81" t="n"/>
      <c r="BE24" s="67" t="inlineStr">
        <is>
          <t>- Commenter des articles existants pour parler de mon produit</t>
        </is>
      </c>
      <c r="BG24" s="81" t="n"/>
      <c r="BH24" s="81" t="n"/>
      <c r="BI24" s="81" t="n">
        <v>15</v>
      </c>
    </row>
    <row r="25">
      <c r="A25" s="130" t="n"/>
      <c r="B25" s="130" t="n"/>
      <c r="C25" s="73" t="n"/>
      <c r="D25" s="55" t="n"/>
      <c r="E25" s="55" t="n"/>
      <c r="F25" s="55" t="n"/>
      <c r="G25" s="55" t="n"/>
      <c r="H25" s="55" t="n"/>
      <c r="I25" s="55" t="n"/>
      <c r="J25" s="55" t="n"/>
      <c r="K25" s="55" t="n"/>
      <c r="L25" s="55" t="n"/>
      <c r="M25" s="55" t="n"/>
      <c r="N25" s="55" t="n"/>
      <c r="O25" s="55" t="n"/>
      <c r="P25" s="55" t="n"/>
      <c r="Q25" s="68" t="n"/>
      <c r="R25" s="81" t="n"/>
      <c r="S25" s="55" t="n"/>
      <c r="T25" s="68" t="n"/>
      <c r="U25" s="81" t="n"/>
      <c r="V25" s="81" t="n"/>
      <c r="W25" s="64" t="n"/>
      <c r="X25" s="81" t="n"/>
      <c r="Y25" s="81" t="n"/>
      <c r="Z25" s="81" t="n"/>
      <c r="AA25" s="81" t="n"/>
      <c r="AB25" s="81" t="n"/>
      <c r="AC25" s="81" t="n"/>
      <c r="AD25" s="81" t="n"/>
      <c r="AE25" s="81" t="n"/>
      <c r="AF25" s="81" t="n"/>
      <c r="AG25" s="81" t="n"/>
      <c r="AH25" s="81" t="n"/>
      <c r="AI25" s="81" t="n"/>
      <c r="AJ25" s="81" t="n"/>
      <c r="AK25" s="81" t="n"/>
      <c r="AL25" s="81" t="n"/>
      <c r="AM25" s="68" t="n"/>
      <c r="AN25" s="81" t="n"/>
      <c r="AO25" s="81" t="n"/>
      <c r="AP25" s="68" t="n"/>
      <c r="AQ25" s="81" t="n"/>
      <c r="AR25" s="81" t="n"/>
      <c r="AS25" s="68" t="n"/>
      <c r="AT25" s="81" t="n"/>
      <c r="AU25" s="81" t="n"/>
      <c r="AV25" s="168" t="n"/>
      <c r="AW25" s="81" t="n"/>
      <c r="AX25" s="81" t="n"/>
      <c r="AY25" s="68" t="n"/>
      <c r="AZ25" s="81" t="n"/>
      <c r="BA25" s="81" t="n"/>
      <c r="BB25" s="81" t="n"/>
      <c r="BC25" s="81" t="n"/>
      <c r="BD25" s="81" t="n"/>
      <c r="BE25" s="168" t="n"/>
      <c r="BF25" s="81" t="n"/>
      <c r="BG25" s="81" t="n"/>
      <c r="BH25" s="81" t="n"/>
      <c r="BI25" s="81" t="n"/>
    </row>
    <row r="26">
      <c r="A26" s="130" t="n"/>
      <c r="B26" s="130" t="n"/>
      <c r="C26" s="73" t="n"/>
      <c r="D26" s="55" t="n"/>
      <c r="E26" s="55" t="n"/>
      <c r="F26" s="55" t="n"/>
      <c r="G26" s="55" t="n"/>
      <c r="H26" s="55" t="n"/>
      <c r="I26" s="55" t="n"/>
      <c r="J26" s="55" t="n"/>
      <c r="K26" s="55" t="n"/>
      <c r="L26" s="55" t="n"/>
      <c r="M26" s="55" t="n"/>
      <c r="N26" s="55" t="n"/>
      <c r="O26" s="55" t="n"/>
      <c r="P26" s="55" t="n"/>
      <c r="Q26" s="68" t="n"/>
      <c r="R26" s="81" t="n"/>
      <c r="S26" s="55" t="n"/>
      <c r="T26" s="55" t="n"/>
      <c r="U26" s="55" t="n"/>
      <c r="V26" s="55" t="n"/>
      <c r="W26" s="57" t="n"/>
      <c r="X26" s="55" t="n"/>
      <c r="Y26" s="55" t="n"/>
      <c r="Z26" s="55" t="n"/>
      <c r="AA26" s="55" t="n"/>
      <c r="AB26" s="55" t="n"/>
      <c r="AC26" s="81" t="n"/>
      <c r="AD26" s="55" t="n"/>
      <c r="AE26" s="55" t="n"/>
      <c r="AF26" s="81" t="n"/>
      <c r="AG26" s="55" t="n"/>
      <c r="AH26" s="55" t="n"/>
      <c r="AI26" s="81" t="n"/>
      <c r="AJ26" s="81" t="n"/>
      <c r="AK26" s="81" t="n"/>
      <c r="AL26" s="81" t="n"/>
      <c r="AM26" s="68" t="n"/>
      <c r="AN26" s="81" t="n"/>
      <c r="AO26" s="81" t="n"/>
      <c r="AP26" s="68" t="n"/>
      <c r="AQ26" s="81" t="n"/>
      <c r="AR26" s="81" t="n"/>
      <c r="AS26" s="68" t="n"/>
      <c r="AT26" s="81" t="n"/>
      <c r="AU26" s="81" t="n"/>
      <c r="AV26" s="168" t="n"/>
      <c r="AW26" s="81" t="n"/>
      <c r="AX26" s="81" t="n"/>
      <c r="AY26" s="68" t="n"/>
      <c r="AZ26" s="81" t="n"/>
      <c r="BA26" s="81" t="n"/>
      <c r="BB26" s="81" t="n"/>
      <c r="BC26" s="81" t="n"/>
      <c r="BD26" s="81" t="n"/>
      <c r="BE26" s="68" t="n"/>
      <c r="BF26" s="81" t="n"/>
      <c r="BG26" s="81" t="n"/>
      <c r="BH26" s="81" t="n"/>
      <c r="BI26" s="81" t="n"/>
    </row>
    <row r="27">
      <c r="A27" s="130" t="n"/>
      <c r="B27" s="130" t="n"/>
      <c r="C27" s="73" t="n"/>
      <c r="D27" s="55" t="n"/>
      <c r="E27" s="55" t="n"/>
      <c r="F27" s="55" t="n"/>
      <c r="G27" s="55" t="n"/>
      <c r="H27" s="55" t="n"/>
      <c r="I27" s="55" t="n"/>
      <c r="J27" s="55" t="n"/>
      <c r="K27" s="55" t="n"/>
      <c r="L27" s="55" t="n"/>
      <c r="M27" s="55" t="n"/>
      <c r="N27" s="55" t="n"/>
      <c r="O27" s="55" t="n"/>
      <c r="P27" s="55" t="n"/>
      <c r="Q27" s="55" t="n"/>
      <c r="R27" s="55" t="n"/>
      <c r="S27" s="55" t="n"/>
      <c r="T27" s="55" t="n"/>
      <c r="U27" s="55" t="n"/>
      <c r="V27" s="55" t="n"/>
      <c r="W27" s="57" t="n"/>
      <c r="X27" s="55" t="n"/>
      <c r="Y27" s="55" t="n"/>
      <c r="Z27" s="55" t="n"/>
      <c r="AA27" s="55" t="n"/>
      <c r="AB27" s="55" t="n"/>
      <c r="AC27" s="55" t="n"/>
      <c r="AD27" s="55" t="n"/>
      <c r="AE27" s="55" t="n"/>
      <c r="AF27" s="55" t="n"/>
      <c r="AG27" s="55" t="n"/>
      <c r="AH27" s="55" t="n"/>
      <c r="AI27" s="81" t="n"/>
      <c r="AJ27" s="81" t="n"/>
      <c r="AK27" s="81" t="n"/>
      <c r="AL27" s="81" t="n"/>
      <c r="AM27" s="68" t="n"/>
      <c r="AN27" s="81" t="n"/>
      <c r="AO27" s="81" t="n"/>
      <c r="AP27" s="68" t="n"/>
      <c r="AQ27" s="81" t="n"/>
      <c r="AR27" s="81" t="n"/>
      <c r="AS27" s="68" t="n"/>
      <c r="AT27" s="81" t="n"/>
      <c r="AU27" s="81" t="n"/>
      <c r="AV27" s="168" t="n"/>
      <c r="AW27" s="81" t="n"/>
      <c r="AX27" s="81" t="n"/>
      <c r="AY27" s="68" t="n"/>
      <c r="AZ27" s="81" t="n"/>
      <c r="BA27" s="81" t="n"/>
      <c r="BB27" s="68" t="n"/>
      <c r="BC27" s="81" t="n"/>
      <c r="BD27" s="81" t="n"/>
      <c r="BE27" s="68" t="n"/>
      <c r="BF27" s="81" t="n"/>
      <c r="BG27" s="81" t="n"/>
      <c r="BH27" s="81" t="n"/>
      <c r="BI27" s="81" t="n"/>
    </row>
    <row r="28">
      <c r="A28" s="130" t="n"/>
      <c r="B28" s="130" t="n"/>
      <c r="C28" s="82" t="n"/>
      <c r="D28" s="55" t="n"/>
      <c r="E28" s="81" t="n"/>
      <c r="F28" s="81" t="n"/>
      <c r="G28" s="81" t="n"/>
      <c r="H28" s="168" t="n"/>
      <c r="I28" s="81" t="n"/>
      <c r="J28" s="81" t="n"/>
      <c r="K28" s="81" t="n"/>
      <c r="L28" s="81" t="n"/>
      <c r="M28" s="81" t="n"/>
      <c r="N28" s="81" t="n"/>
      <c r="O28" s="81" t="n"/>
      <c r="P28" s="81" t="n"/>
      <c r="Q28" s="81" t="n"/>
      <c r="R28" s="81" t="n"/>
      <c r="S28" s="81" t="n"/>
      <c r="T28" s="81" t="n"/>
      <c r="U28" s="81" t="n"/>
      <c r="V28" s="81" t="n"/>
      <c r="W28" s="64" t="n"/>
      <c r="X28" s="81" t="n"/>
      <c r="Y28" s="81" t="n"/>
      <c r="Z28" s="81" t="n"/>
      <c r="AA28" s="81" t="n"/>
      <c r="AB28" s="81" t="n"/>
      <c r="AC28" s="81" t="n"/>
      <c r="AD28" s="81" t="n"/>
      <c r="AE28" s="81" t="n"/>
      <c r="AF28" s="81" t="n"/>
      <c r="AG28" s="81" t="n"/>
      <c r="AH28" s="81" t="n"/>
      <c r="AI28" s="81" t="n"/>
      <c r="AJ28" s="81" t="n"/>
      <c r="AK28" s="81" t="n"/>
      <c r="AL28" s="81" t="n"/>
      <c r="AM28" s="168" t="n"/>
      <c r="AN28" s="81" t="n"/>
      <c r="AO28" s="81" t="n"/>
      <c r="AP28" s="168" t="n"/>
      <c r="AQ28" s="81" t="n"/>
      <c r="AR28" s="81" t="n"/>
      <c r="AS28" s="168" t="n"/>
      <c r="AT28" s="81" t="n"/>
      <c r="AU28" s="81" t="n"/>
      <c r="AV28" s="168" t="n"/>
      <c r="AW28" s="81" t="n"/>
      <c r="AX28" s="81" t="n"/>
      <c r="AY28" s="168" t="n"/>
      <c r="AZ28" s="81" t="n"/>
      <c r="BA28" s="81" t="n"/>
      <c r="BB28" s="168" t="n"/>
      <c r="BC28" s="81" t="n"/>
      <c r="BD28" s="81" t="n"/>
      <c r="BE28" s="168" t="n"/>
      <c r="BF28" s="81" t="n"/>
      <c r="BG28" s="81" t="n"/>
      <c r="BH28" s="81" t="n"/>
      <c r="BI28" s="81" t="n"/>
    </row>
    <row r="29">
      <c r="A29" s="130" t="n"/>
      <c r="B29" s="130" t="n"/>
      <c r="C29" s="82" t="n"/>
      <c r="D29" s="55" t="n"/>
      <c r="E29" s="81" t="n"/>
      <c r="F29" s="81" t="n"/>
      <c r="G29" s="81" t="n"/>
      <c r="H29" s="168" t="n"/>
      <c r="I29" s="81" t="n"/>
      <c r="J29" s="81" t="n"/>
      <c r="K29" s="81" t="n"/>
      <c r="L29" s="81" t="n"/>
      <c r="M29" s="81" t="n"/>
      <c r="N29" s="81" t="n"/>
      <c r="O29" s="81" t="n"/>
      <c r="P29" s="81" t="n"/>
      <c r="Q29" s="81" t="n"/>
      <c r="R29" s="81" t="n"/>
      <c r="S29" s="81" t="n"/>
      <c r="T29" s="81" t="n"/>
      <c r="U29" s="81" t="n"/>
      <c r="V29" s="81" t="n"/>
      <c r="W29" s="64" t="n"/>
      <c r="X29" s="81" t="n"/>
      <c r="Y29" s="81" t="n"/>
      <c r="Z29" s="81" t="n"/>
      <c r="AA29" s="81" t="n"/>
      <c r="AB29" s="81" t="n"/>
      <c r="AC29" s="81" t="n"/>
      <c r="AD29" s="81" t="n"/>
      <c r="AE29" s="81" t="n"/>
      <c r="AF29" s="81" t="n"/>
      <c r="AG29" s="81" t="n"/>
      <c r="AH29" s="81" t="n"/>
      <c r="AI29" s="81" t="n"/>
      <c r="AJ29" s="81" t="n"/>
      <c r="AK29" s="81" t="n"/>
      <c r="AL29" s="81" t="n"/>
      <c r="AM29" s="81" t="n"/>
      <c r="AN29" s="81" t="n"/>
      <c r="AO29" s="81" t="n"/>
      <c r="AP29" s="81" t="n"/>
      <c r="AQ29" s="81" t="n"/>
      <c r="AR29" s="81" t="n"/>
      <c r="AS29" s="168" t="n"/>
      <c r="AT29" s="81" t="n"/>
      <c r="AU29" s="81" t="n"/>
      <c r="AV29" s="168" t="n"/>
      <c r="AW29" s="81" t="n"/>
      <c r="AX29" s="81" t="n"/>
      <c r="AY29" s="168" t="n"/>
      <c r="AZ29" s="81" t="n"/>
      <c r="BA29" s="81" t="n"/>
      <c r="BB29" s="168" t="n"/>
      <c r="BC29" s="81" t="n"/>
      <c r="BD29" s="81" t="n"/>
      <c r="BE29" s="168" t="n"/>
      <c r="BF29" s="81" t="n"/>
      <c r="BG29" s="81" t="n"/>
      <c r="BH29" s="81" t="n"/>
      <c r="BI29" s="81" t="n"/>
    </row>
    <row r="30">
      <c r="A30" s="130" t="n"/>
      <c r="B30" s="130" t="n"/>
      <c r="C30" s="78" t="n"/>
      <c r="D30" s="55" t="n"/>
      <c r="E30" s="55" t="n"/>
      <c r="F30" s="55" t="n"/>
      <c r="G30" s="55" t="n"/>
      <c r="H30" s="55" t="n"/>
      <c r="I30" s="55" t="n"/>
      <c r="J30" s="55" t="n"/>
      <c r="K30" s="55" t="n"/>
      <c r="L30" s="55" t="n"/>
      <c r="M30" s="55" t="n"/>
      <c r="N30" s="55" t="n"/>
      <c r="O30" s="55" t="n"/>
      <c r="P30" s="55" t="n"/>
      <c r="Q30" s="81" t="n"/>
      <c r="R30" s="81" t="n"/>
      <c r="S30" s="55" t="n"/>
      <c r="T30" s="55" t="n"/>
      <c r="U30" s="55" t="n"/>
      <c r="V30" s="55" t="n"/>
      <c r="W30" s="57" t="n"/>
      <c r="X30" s="81" t="n"/>
      <c r="Y30" s="81" t="n"/>
      <c r="Z30" s="81" t="n"/>
      <c r="AA30" s="81" t="n"/>
      <c r="AB30" s="81" t="n"/>
      <c r="AC30" s="81" t="n"/>
      <c r="AD30" s="81" t="n"/>
      <c r="AE30" s="81" t="n"/>
      <c r="AF30" s="81" t="n"/>
      <c r="AG30" s="81" t="n"/>
      <c r="AH30" s="81" t="n"/>
      <c r="AI30" s="81" t="n"/>
      <c r="AJ30" s="81" t="n"/>
      <c r="AK30" s="81" t="n"/>
      <c r="AL30" s="81" t="n"/>
      <c r="AM30" s="81" t="n"/>
      <c r="AN30" s="81" t="n"/>
      <c r="AO30" s="81" t="n"/>
      <c r="AP30" s="81" t="n"/>
      <c r="AQ30" s="81" t="n"/>
      <c r="AR30" s="81" t="n"/>
      <c r="AS30" s="168" t="n"/>
      <c r="AT30" s="81" t="n"/>
      <c r="AU30" s="81" t="n"/>
      <c r="AV30" s="168" t="n"/>
      <c r="AW30" s="81" t="n"/>
      <c r="AX30" s="81" t="n"/>
      <c r="AY30" s="168" t="n"/>
      <c r="AZ30" s="81" t="n"/>
      <c r="BA30" s="81" t="n"/>
      <c r="BB30" s="168" t="n"/>
      <c r="BC30" s="81" t="n"/>
      <c r="BD30" s="81" t="n"/>
      <c r="BE30" s="168" t="n"/>
      <c r="BF30" s="81" t="n"/>
      <c r="BG30" s="81" t="n"/>
      <c r="BH30" s="81" t="n"/>
      <c r="BI30" s="81" t="n"/>
    </row>
    <row r="31">
      <c r="A31" s="59" t="n"/>
      <c r="B31" s="59" t="n"/>
      <c r="C31" s="83">
        <f>'Réglages'!A39</f>
        <v/>
      </c>
      <c r="D31" s="61" t="n"/>
      <c r="E31" s="84" t="n"/>
      <c r="F31" s="72" t="inlineStr">
        <is>
          <t>Création comptes</t>
        </is>
      </c>
      <c r="G31" s="81" t="n"/>
      <c r="H31" s="84" t="n"/>
      <c r="I31" s="72" t="inlineStr">
        <is>
          <t>Veille groupes</t>
        </is>
      </c>
      <c r="J31" s="81" t="n"/>
      <c r="K31" s="84" t="n"/>
      <c r="L31" s="72" t="inlineStr">
        <is>
          <t>Publication premiers messages</t>
        </is>
      </c>
      <c r="M31" s="81" t="n"/>
      <c r="N31" s="84" t="n"/>
      <c r="O31" s="72" t="inlineStr">
        <is>
          <t>Invitation friends &amp; family</t>
        </is>
      </c>
      <c r="P31" s="81" t="n"/>
      <c r="Q31" s="81" t="n"/>
      <c r="R31" s="81" t="n"/>
      <c r="S31" s="81" t="n"/>
      <c r="T31" s="84" t="n"/>
      <c r="U31" s="72" t="inlineStr">
        <is>
          <t>Invitation friends &amp; family</t>
        </is>
      </c>
      <c r="V31" s="81" t="n"/>
      <c r="W31" s="64" t="n"/>
      <c r="X31" s="84" t="n"/>
      <c r="Y31" s="72" t="inlineStr">
        <is>
          <t>Annonce lancement sur des groupes existants</t>
        </is>
      </c>
      <c r="Z31" s="81" t="n"/>
      <c r="AA31" s="84" t="n"/>
      <c r="AB31" s="72" t="inlineStr">
        <is>
          <t>Animation régulière de mes profils</t>
        </is>
      </c>
      <c r="AC31" s="81" t="n"/>
      <c r="AD31" s="84" t="n"/>
      <c r="AE31" s="72" t="inlineStr">
        <is>
          <t>Animation régulière de mes profils</t>
        </is>
      </c>
      <c r="AF31" s="81" t="n"/>
      <c r="AG31" s="84" t="n"/>
      <c r="AH31" s="72" t="inlineStr">
        <is>
          <t>Animation régulière de mes profils</t>
        </is>
      </c>
      <c r="AI31" s="81" t="n"/>
      <c r="AJ31" s="84" t="n"/>
      <c r="AK31" s="72" t="inlineStr">
        <is>
          <t>Animation automatique de mes profils</t>
        </is>
      </c>
      <c r="AL31" s="81" t="n"/>
      <c r="AM31" s="84" t="n"/>
      <c r="AN31" s="72" t="inlineStr">
        <is>
          <t>Animation régulière de mes profils</t>
        </is>
      </c>
      <c r="AO31" s="81" t="n"/>
      <c r="AP31" s="84" t="n"/>
      <c r="AQ31" s="72" t="inlineStr">
        <is>
          <t>Animation régulière de mes profils</t>
        </is>
      </c>
      <c r="AR31" s="81" t="n"/>
      <c r="AS31" s="84" t="n"/>
      <c r="AT31" s="72" t="inlineStr">
        <is>
          <t>Commentaires</t>
        </is>
      </c>
      <c r="AU31" s="81" t="n"/>
      <c r="AV31" s="84" t="n"/>
      <c r="AW31" s="72" t="inlineStr">
        <is>
          <t>Évènement / jeu concours</t>
        </is>
      </c>
      <c r="AX31" s="81" t="n"/>
      <c r="AY31" s="84" t="n"/>
      <c r="AZ31" s="72" t="inlineStr">
        <is>
          <t>Animation régulière de mes profils</t>
        </is>
      </c>
      <c r="BA31" s="81" t="n"/>
      <c r="BB31" s="84" t="n"/>
      <c r="BC31" s="72" t="inlineStr">
        <is>
          <t>Commentaires</t>
        </is>
      </c>
      <c r="BD31" s="81" t="n"/>
      <c r="BE31" s="84" t="n"/>
      <c r="BF31" s="72" t="inlineStr">
        <is>
          <t>Animation régulière de mes profils</t>
        </is>
      </c>
      <c r="BG31" s="81" t="n"/>
      <c r="BH31" s="81" t="n"/>
      <c r="BI31" s="81" t="n"/>
    </row>
    <row r="32">
      <c r="A32" s="130" t="n"/>
      <c r="B32" s="130" t="n"/>
      <c r="C32" s="85" t="n"/>
      <c r="D32" s="66" t="n"/>
      <c r="E32" s="67" t="inlineStr">
        <is>
          <t>- Créer mon compte Facebook, LinkedIn, Instagram etc. selon le choix des supports</t>
        </is>
      </c>
      <c r="G32" s="81" t="n"/>
      <c r="H32" s="67" t="inlineStr">
        <is>
          <t>- Réaliser une veille des groupes de référence sur ma thématique présents sur ces réseaux et les rejoindre.</t>
        </is>
      </c>
      <c r="J32" s="81" t="n"/>
      <c r="K32" s="67" t="inlineStr">
        <is>
          <t>- Poster des premiers messages pour présenter mon produit</t>
        </is>
      </c>
      <c r="M32" s="81" t="n"/>
      <c r="N32" s="67" t="inlineStr">
        <is>
          <t>- Inviter mon réseau à "liker" ou "suivre" mon profil</t>
        </is>
      </c>
      <c r="P32" s="81" t="n"/>
      <c r="Q32" s="81" t="n"/>
      <c r="R32" s="81" t="n"/>
      <c r="S32" s="81" t="n"/>
      <c r="T32" s="67" t="inlineStr">
        <is>
          <t>- Inviter mon réseau à "liker" ou "suivre" mon profil</t>
        </is>
      </c>
      <c r="V32" s="81" t="n"/>
      <c r="W32" s="64" t="n"/>
      <c r="X32" s="67" t="inlineStr">
        <is>
          <t>- Poster des messages pour annoncer le lancement du site et présenter mon produit</t>
        </is>
      </c>
      <c r="Z32" s="81" t="n"/>
      <c r="AA32" s="67" t="inlineStr">
        <is>
          <t>- Animer mes profils : posts, partages, posts et réponses de commentaires...</t>
        </is>
      </c>
      <c r="AC32" s="81" t="n"/>
      <c r="AD32" s="67" t="inlineStr">
        <is>
          <t>- Animer mes profils : posts, partages, posts et réponses de commentaires...</t>
        </is>
      </c>
      <c r="AF32" s="81" t="n"/>
      <c r="AG32" s="67" t="inlineStr">
        <is>
          <t>- Animer mes profils : posts, partages, posts et réponses de commentaires...</t>
        </is>
      </c>
      <c r="AI32" s="81" t="n"/>
      <c r="AJ32" s="67" t="inlineStr">
        <is>
          <t>- Automatiser la publication régulière de messages simples
- Répondre aux commentaires</t>
        </is>
      </c>
      <c r="AL32" s="81" t="n"/>
      <c r="AM32" s="67" t="inlineStr">
        <is>
          <t xml:space="preserve">- Réponse aux commentaires
-  Inviter mon réseau à "liker" ou "suivre" mon profil	</t>
        </is>
      </c>
      <c r="AO32" s="81" t="n"/>
      <c r="AP32" s="67" t="inlineStr">
        <is>
          <t>- Répondre aux commentaires
- Poster sur autres groupes</t>
        </is>
      </c>
      <c r="AR32" s="81" t="n"/>
      <c r="AS32" s="67" t="inlineStr">
        <is>
          <t>- Répondre aux commentaires</t>
        </is>
      </c>
      <c r="AU32" s="81" t="n"/>
      <c r="AV32" s="67" t="inlineStr">
        <is>
          <t xml:space="preserve">- Augmenter engagement des visiteurs par un évènment, (jeu concours)	
	</t>
        </is>
      </c>
      <c r="AX32" s="81" t="n"/>
      <c r="AY32" s="67" t="inlineStr">
        <is>
          <t xml:space="preserve">- Répondre aux commentaires
- Inviter mon réseau à "liker" ou "suivre" mon profil        </t>
        </is>
      </c>
      <c r="BA32" s="81" t="n"/>
      <c r="BB32" s="67" t="inlineStr">
        <is>
          <t xml:space="preserve">- Répondre aux commentaires
</t>
        </is>
      </c>
      <c r="BD32" s="81" t="n"/>
      <c r="BE32" s="67" t="inlineStr">
        <is>
          <t>- Répondre aux commentaires
- Poster sur autres groupes</t>
        </is>
      </c>
      <c r="BG32" s="81" t="n"/>
      <c r="BH32" s="81" t="n"/>
      <c r="BI32" s="81" t="n"/>
    </row>
    <row r="33">
      <c r="A33" s="130" t="n"/>
      <c r="B33" s="130" t="n"/>
      <c r="C33" s="85" t="n"/>
      <c r="D33" s="66" t="n"/>
      <c r="E33" s="81" t="n"/>
      <c r="F33" s="81" t="n"/>
      <c r="G33" s="81" t="n"/>
      <c r="H33" s="81" t="n"/>
      <c r="I33" s="81" t="n"/>
      <c r="J33" s="81" t="n"/>
      <c r="K33" s="81" t="n"/>
      <c r="L33" s="81" t="n"/>
      <c r="M33" s="81" t="n"/>
      <c r="N33" s="81" t="n"/>
      <c r="O33" s="81" t="n"/>
      <c r="P33" s="81" t="n"/>
      <c r="Q33" s="81" t="n"/>
      <c r="R33" s="81" t="n"/>
      <c r="S33" s="81" t="n"/>
      <c r="T33" s="68" t="n"/>
      <c r="U33" s="81" t="n"/>
      <c r="V33" s="81" t="n"/>
      <c r="W33" s="64" t="n"/>
      <c r="X33" s="81" t="n"/>
      <c r="Y33" s="81" t="n"/>
      <c r="Z33" s="81" t="n"/>
      <c r="AA33" s="81" t="n"/>
      <c r="AB33" s="81" t="n"/>
      <c r="AC33" s="81" t="n"/>
      <c r="AD33" s="81" t="n"/>
      <c r="AE33" s="81" t="n"/>
      <c r="AF33" s="81" t="n"/>
      <c r="AG33" s="81" t="n"/>
      <c r="AH33" s="81" t="n"/>
      <c r="AI33" s="81" t="n"/>
      <c r="AJ33" s="81" t="n"/>
      <c r="AK33" s="81" t="n"/>
      <c r="AL33" s="81" t="n"/>
      <c r="AM33" s="81" t="n"/>
      <c r="AN33" s="81" t="n"/>
      <c r="AO33" s="81" t="n"/>
      <c r="AP33" s="81" t="n"/>
      <c r="AQ33" s="81" t="n"/>
      <c r="AR33" s="81" t="n"/>
      <c r="AS33" s="81" t="n"/>
      <c r="AT33" s="81" t="n"/>
      <c r="AU33" s="81" t="n"/>
      <c r="AV33" s="81" t="n"/>
      <c r="AW33" s="81" t="n"/>
      <c r="AX33" s="81" t="n"/>
      <c r="AY33" s="81" t="n"/>
      <c r="AZ33" s="81" t="n"/>
      <c r="BA33" s="81" t="n"/>
      <c r="BB33" s="81" t="n"/>
      <c r="BC33" s="81" t="n"/>
      <c r="BD33" s="81" t="n"/>
      <c r="BE33" s="68" t="n"/>
      <c r="BF33" s="81" t="n"/>
      <c r="BG33" s="81" t="n"/>
      <c r="BH33" s="81" t="n"/>
      <c r="BI33" s="81" t="n"/>
    </row>
    <row r="34">
      <c r="A34" s="130" t="n"/>
      <c r="B34" s="130" t="n"/>
      <c r="C34" s="85" t="n"/>
      <c r="D34" s="66" t="n"/>
      <c r="E34" s="81" t="n"/>
      <c r="F34" s="81" t="n"/>
      <c r="G34" s="81" t="n"/>
      <c r="H34" s="81" t="n"/>
      <c r="I34" s="81" t="n"/>
      <c r="J34" s="81" t="n"/>
      <c r="K34" s="81" t="n"/>
      <c r="L34" s="81" t="n"/>
      <c r="M34" s="81" t="n"/>
      <c r="N34" s="81" t="n"/>
      <c r="O34" s="81" t="n"/>
      <c r="P34" s="81" t="n"/>
      <c r="Q34" s="68" t="n"/>
      <c r="R34" s="81" t="n"/>
      <c r="S34" s="81" t="n"/>
      <c r="T34" s="68" t="n"/>
      <c r="U34" s="81" t="n"/>
      <c r="V34" s="81" t="n"/>
      <c r="W34" s="64" t="n"/>
      <c r="X34" s="81" t="n"/>
      <c r="Y34" s="81" t="n"/>
      <c r="Z34" s="81" t="n"/>
      <c r="AA34" s="81" t="n"/>
      <c r="AB34" s="81" t="n"/>
      <c r="AC34" s="81" t="n"/>
      <c r="AD34" s="81" t="n"/>
      <c r="AE34" s="81" t="n"/>
      <c r="AF34" s="81" t="n"/>
      <c r="AG34" s="81" t="n"/>
      <c r="AH34" s="81" t="n"/>
      <c r="AI34" s="81" t="n"/>
      <c r="AJ34" s="81" t="n"/>
      <c r="AK34" s="81" t="n"/>
      <c r="AL34" s="81" t="n"/>
      <c r="AM34" s="68" t="n"/>
      <c r="AN34" s="81" t="n"/>
      <c r="AO34" s="81" t="n"/>
      <c r="AP34" s="81" t="n"/>
      <c r="AQ34" s="81" t="n"/>
      <c r="AR34" s="81" t="n"/>
      <c r="AS34" s="81" t="n"/>
      <c r="AT34" s="81" t="n"/>
      <c r="AU34" s="81" t="n"/>
      <c r="AV34" s="168" t="n"/>
      <c r="AW34" s="81" t="n"/>
      <c r="AX34" s="81" t="n"/>
      <c r="AY34" s="68" t="n"/>
      <c r="AZ34" s="81" t="n"/>
      <c r="BA34" s="81" t="n"/>
      <c r="BB34" s="81" t="n"/>
      <c r="BC34" s="81" t="n"/>
      <c r="BD34" s="81" t="n"/>
      <c r="BE34" s="68" t="n"/>
      <c r="BF34" s="81" t="n"/>
      <c r="BG34" s="81" t="n"/>
      <c r="BH34" s="81" t="n"/>
      <c r="BI34" s="81" t="n"/>
    </row>
    <row r="35">
      <c r="A35" s="130" t="n"/>
      <c r="B35" s="130" t="n"/>
      <c r="C35" s="85" t="n"/>
      <c r="D35" s="66" t="n"/>
      <c r="E35" s="81" t="n"/>
      <c r="F35" s="81" t="n"/>
      <c r="G35" s="81" t="n"/>
      <c r="H35" s="81" t="n"/>
      <c r="I35" s="81" t="n"/>
      <c r="J35" s="81" t="n"/>
      <c r="K35" s="81" t="n"/>
      <c r="L35" s="81" t="n"/>
      <c r="M35" s="81" t="n"/>
      <c r="N35" s="81" t="n"/>
      <c r="O35" s="81" t="n"/>
      <c r="P35" s="81" t="n"/>
      <c r="Q35" s="68" t="n"/>
      <c r="R35" s="81" t="n"/>
      <c r="S35" s="81" t="n"/>
      <c r="T35" s="68" t="n"/>
      <c r="U35" s="81" t="n"/>
      <c r="V35" s="81" t="n"/>
      <c r="W35" s="64" t="n"/>
      <c r="X35" s="68" t="n"/>
      <c r="Y35" s="81" t="n"/>
      <c r="Z35" s="81" t="n"/>
      <c r="AA35" s="81" t="n"/>
      <c r="AB35" s="81" t="n"/>
      <c r="AC35" s="81" t="n"/>
      <c r="AD35" s="81" t="n"/>
      <c r="AE35" s="81" t="n"/>
      <c r="AF35" s="81" t="n"/>
      <c r="AG35" s="81" t="n"/>
      <c r="AH35" s="81" t="n"/>
      <c r="AI35" s="81" t="n"/>
      <c r="AJ35" s="81" t="n"/>
      <c r="AK35" s="81" t="n"/>
      <c r="AL35" s="81" t="n"/>
      <c r="AM35" s="68" t="n"/>
      <c r="AN35" s="81" t="n"/>
      <c r="AO35" s="81" t="n"/>
      <c r="AP35" s="81" t="n"/>
      <c r="AQ35" s="81" t="n"/>
      <c r="AR35" s="81" t="n"/>
      <c r="AS35" s="81" t="n"/>
      <c r="AT35" s="81" t="n"/>
      <c r="AU35" s="81" t="n"/>
      <c r="AV35" s="168" t="n"/>
      <c r="AW35" s="81" t="n"/>
      <c r="AX35" s="81" t="n"/>
      <c r="AY35" s="68" t="n"/>
      <c r="AZ35" s="81" t="n"/>
      <c r="BA35" s="81" t="n"/>
      <c r="BB35" s="81" t="n"/>
      <c r="BC35" s="81" t="n"/>
      <c r="BD35" s="81" t="n"/>
      <c r="BE35" s="68" t="n"/>
      <c r="BF35" s="81" t="n"/>
      <c r="BG35" s="81" t="n"/>
      <c r="BH35" s="81" t="n"/>
      <c r="BI35" s="81" t="n"/>
    </row>
    <row r="36">
      <c r="A36" s="130" t="n"/>
      <c r="B36" s="130" t="n"/>
      <c r="C36" s="82" t="n"/>
      <c r="D36" s="66" t="n"/>
      <c r="E36" s="55" t="n"/>
      <c r="F36" s="55" t="n"/>
      <c r="G36" s="55" t="n"/>
      <c r="H36" s="55" t="n"/>
      <c r="I36" s="55" t="n"/>
      <c r="J36" s="55" t="n"/>
      <c r="K36" s="55" t="n"/>
      <c r="L36" s="55" t="n"/>
      <c r="M36" s="55" t="n"/>
      <c r="N36" s="55" t="n"/>
      <c r="O36" s="55" t="n"/>
      <c r="P36" s="55" t="n"/>
      <c r="Q36" s="68" t="n"/>
      <c r="R36" s="81" t="n"/>
      <c r="S36" s="81" t="n"/>
      <c r="T36" s="68" t="n"/>
      <c r="U36" s="81" t="n"/>
      <c r="V36" s="81" t="n"/>
      <c r="W36" s="64" t="n"/>
      <c r="X36" s="68" t="n"/>
      <c r="Y36" s="81" t="n"/>
      <c r="Z36" s="81" t="n"/>
      <c r="AA36" s="81" t="n"/>
      <c r="AB36" s="81" t="n"/>
      <c r="AC36" s="81" t="n"/>
      <c r="AD36" s="81" t="n"/>
      <c r="AE36" s="81" t="n"/>
      <c r="AF36" s="81" t="n"/>
      <c r="AG36" s="81" t="n"/>
      <c r="AH36" s="81" t="n"/>
      <c r="AI36" s="81" t="n"/>
      <c r="AJ36" s="81" t="n"/>
      <c r="AK36" s="81" t="n"/>
      <c r="AL36" s="81" t="n"/>
      <c r="AM36" s="68" t="n"/>
      <c r="AN36" s="81" t="n"/>
      <c r="AO36" s="81" t="n"/>
      <c r="AP36" s="81" t="n"/>
      <c r="AQ36" s="81" t="n"/>
      <c r="AR36" s="81" t="n"/>
      <c r="AS36" s="81" t="n"/>
      <c r="AT36" s="81" t="n"/>
      <c r="AU36" s="81" t="n"/>
      <c r="AV36" s="168" t="n"/>
      <c r="AW36" s="81" t="n"/>
      <c r="AX36" s="81" t="n"/>
      <c r="AY36" s="68" t="n"/>
      <c r="AZ36" s="81" t="n"/>
      <c r="BA36" s="81" t="n"/>
      <c r="BB36" s="81" t="n"/>
      <c r="BC36" s="81" t="n"/>
      <c r="BD36" s="81" t="n"/>
      <c r="BE36" s="68" t="n"/>
      <c r="BF36" s="81" t="n"/>
      <c r="BG36" s="81" t="n"/>
      <c r="BH36" s="81" t="n"/>
      <c r="BI36" s="81" t="n"/>
    </row>
    <row r="37">
      <c r="A37" s="130" t="n"/>
      <c r="B37" s="130" t="n"/>
      <c r="C37" s="86" t="n"/>
      <c r="D37" s="55" t="n"/>
      <c r="E37" s="168" t="n"/>
      <c r="F37" s="55" t="n"/>
      <c r="G37" s="55" t="n"/>
      <c r="H37" s="168" t="n"/>
      <c r="I37" s="55" t="n"/>
      <c r="J37" s="55" t="n"/>
      <c r="K37" s="168" t="n"/>
      <c r="L37" s="55" t="n"/>
      <c r="M37" s="55" t="n"/>
      <c r="N37" s="168" t="n"/>
      <c r="O37" s="55" t="n"/>
      <c r="P37" s="55" t="n"/>
      <c r="Q37" s="168" t="n"/>
      <c r="R37" s="55" t="n"/>
      <c r="S37" s="55" t="n"/>
      <c r="T37" s="168" t="n"/>
      <c r="U37" s="55" t="n"/>
      <c r="V37" s="55" t="n"/>
      <c r="W37" s="57" t="n"/>
      <c r="X37" s="168" t="n"/>
      <c r="Y37" s="55" t="n"/>
      <c r="Z37" s="55" t="n"/>
      <c r="AA37" s="55" t="n"/>
      <c r="AB37" s="55" t="n"/>
      <c r="AC37" s="55" t="n"/>
      <c r="AD37" s="55" t="n"/>
      <c r="AE37" s="55" t="n"/>
      <c r="AF37" s="55" t="n"/>
      <c r="AG37" s="55" t="n"/>
      <c r="AH37" s="55" t="n"/>
      <c r="AI37" s="55" t="n"/>
      <c r="AJ37" s="55" t="n"/>
      <c r="AK37" s="55" t="n"/>
      <c r="AL37" s="55" t="n"/>
      <c r="AM37" s="168" t="n"/>
      <c r="AN37" s="55" t="n"/>
      <c r="AO37" s="55" t="n"/>
      <c r="AP37" s="168" t="n"/>
      <c r="AQ37" s="55" t="n"/>
      <c r="AR37" s="55" t="n"/>
      <c r="AS37" s="55" t="n"/>
      <c r="AT37" s="55" t="n"/>
      <c r="AU37" s="55" t="n"/>
      <c r="AV37" s="168" t="n"/>
      <c r="AW37" s="55" t="n"/>
      <c r="AX37" s="55" t="n"/>
      <c r="AY37" s="168" t="n"/>
      <c r="AZ37" s="55" t="n"/>
      <c r="BA37" s="55" t="n"/>
      <c r="BB37" s="168" t="n"/>
      <c r="BC37" s="55" t="n"/>
      <c r="BD37" s="55" t="n"/>
      <c r="BE37" s="168" t="n"/>
      <c r="BF37" s="55" t="n"/>
      <c r="BG37" s="55" t="n"/>
      <c r="BH37" s="55" t="n"/>
      <c r="BI37" s="55" t="n"/>
    </row>
    <row r="38">
      <c r="A38" s="130" t="n"/>
      <c r="B38" s="130" t="n"/>
      <c r="C38" s="130" t="n"/>
      <c r="D38" s="55" t="n"/>
      <c r="E38" s="168" t="n"/>
      <c r="F38" s="55" t="n"/>
      <c r="G38" s="55" t="n"/>
      <c r="H38" s="168" t="n"/>
      <c r="I38" s="55" t="n"/>
      <c r="J38" s="55" t="n"/>
      <c r="K38" s="168" t="n"/>
      <c r="L38" s="55" t="n"/>
      <c r="M38" s="55" t="n"/>
      <c r="N38" s="168" t="n"/>
      <c r="O38" s="55" t="n"/>
      <c r="P38" s="55" t="n"/>
      <c r="Q38" s="168" t="n"/>
      <c r="R38" s="55" t="n"/>
      <c r="S38" s="55" t="n"/>
      <c r="T38" s="168" t="n"/>
      <c r="U38" s="55" t="n"/>
      <c r="V38" s="55" t="n"/>
      <c r="W38" s="57" t="n"/>
      <c r="X38" s="168" t="n"/>
      <c r="Y38" s="55" t="n"/>
      <c r="Z38" s="55" t="n"/>
      <c r="AA38" s="168" t="n"/>
      <c r="AB38" s="55" t="n"/>
      <c r="AC38" s="55" t="n"/>
      <c r="AD38" s="55" t="n"/>
      <c r="AE38" s="55" t="n"/>
      <c r="AF38" s="55" t="n"/>
      <c r="AG38" s="55" t="n"/>
      <c r="AH38" s="55" t="n"/>
      <c r="AI38" s="55" t="n"/>
      <c r="AJ38" s="168" t="n"/>
      <c r="AK38" s="55" t="n"/>
      <c r="AL38" s="55" t="n"/>
      <c r="AM38" s="168" t="n"/>
      <c r="AN38" s="55" t="n"/>
      <c r="AO38" s="55" t="n"/>
      <c r="AP38" s="168" t="n"/>
      <c r="AQ38" s="55" t="n"/>
      <c r="AR38" s="55" t="n"/>
      <c r="AS38" s="168" t="n"/>
      <c r="AT38" s="55" t="n"/>
      <c r="AU38" s="55" t="n"/>
      <c r="AV38" s="168" t="n"/>
      <c r="AW38" s="55" t="n"/>
      <c r="AX38" s="55" t="n"/>
      <c r="AY38" s="168" t="n"/>
      <c r="AZ38" s="55" t="n"/>
      <c r="BA38" s="55" t="n"/>
      <c r="BB38" s="168" t="n"/>
      <c r="BC38" s="55" t="n"/>
      <c r="BD38" s="55" t="n"/>
      <c r="BE38" s="168" t="n"/>
      <c r="BF38" s="55" t="n"/>
      <c r="BG38" s="55" t="n"/>
      <c r="BH38" s="55" t="n"/>
      <c r="BI38" s="55" t="n"/>
    </row>
    <row r="39">
      <c r="A39" s="130" t="n"/>
      <c r="B39" s="130" t="n"/>
      <c r="C39" s="130" t="n"/>
      <c r="D39" s="55" t="n"/>
      <c r="E39" s="168" t="n"/>
      <c r="F39" s="55" t="n"/>
      <c r="G39" s="55" t="n"/>
      <c r="H39" s="168" t="n"/>
      <c r="I39" s="55" t="n"/>
      <c r="J39" s="55" t="n"/>
      <c r="K39" s="168" t="n"/>
      <c r="L39" s="55" t="n"/>
      <c r="M39" s="55" t="n"/>
      <c r="N39" s="168" t="n"/>
      <c r="O39" s="55" t="n"/>
      <c r="P39" s="55" t="n"/>
      <c r="Q39" s="168" t="n"/>
      <c r="R39" s="55" t="n"/>
      <c r="S39" s="55" t="n"/>
      <c r="T39" s="168" t="n"/>
      <c r="U39" s="55" t="n"/>
      <c r="V39" s="55" t="n"/>
      <c r="W39" s="55" t="n"/>
      <c r="X39" s="168" t="n"/>
      <c r="Y39" s="55" t="n"/>
      <c r="Z39" s="55" t="n"/>
      <c r="AA39" s="168" t="n"/>
      <c r="AB39" s="55" t="n"/>
      <c r="AC39" s="55" t="n"/>
      <c r="AD39" s="55" t="n"/>
      <c r="AE39" s="55" t="n"/>
      <c r="AF39" s="55" t="n"/>
      <c r="AG39" s="55" t="n"/>
      <c r="AH39" s="55" t="n"/>
      <c r="AI39" s="55" t="n"/>
      <c r="AJ39" s="168" t="n"/>
      <c r="AK39" s="55" t="n"/>
      <c r="AL39" s="55" t="n"/>
      <c r="AM39" s="168" t="n"/>
      <c r="AN39" s="55" t="n"/>
      <c r="AO39" s="55" t="n"/>
      <c r="AP39" s="168" t="n"/>
      <c r="AQ39" s="55" t="n"/>
      <c r="AR39" s="55" t="n"/>
      <c r="AS39" s="168" t="n"/>
      <c r="AT39" s="55" t="n"/>
      <c r="AU39" s="55" t="n"/>
      <c r="AV39" s="168" t="n"/>
      <c r="AW39" s="55" t="n"/>
      <c r="AX39" s="55" t="n"/>
      <c r="AY39" s="168" t="n"/>
      <c r="AZ39" s="55" t="n"/>
      <c r="BA39" s="55" t="n"/>
      <c r="BB39" s="168" t="n"/>
      <c r="BC39" s="55" t="n"/>
      <c r="BD39" s="55" t="n"/>
      <c r="BE39" s="168" t="n"/>
      <c r="BF39" s="55" t="n"/>
      <c r="BG39" s="55" t="n"/>
      <c r="BH39" s="55" t="n"/>
      <c r="BI39" s="55" t="n"/>
    </row>
    <row r="40">
      <c r="A40" s="130" t="n"/>
      <c r="B40" s="130" t="n"/>
      <c r="C40" s="130" t="n"/>
      <c r="D40" s="55" t="n"/>
      <c r="E40" s="168" t="n"/>
      <c r="F40" s="55" t="n"/>
      <c r="G40" s="55" t="n"/>
      <c r="H40" s="168" t="n"/>
      <c r="I40" s="55" t="n"/>
      <c r="J40" s="55" t="n"/>
      <c r="K40" s="168" t="n"/>
      <c r="L40" s="55" t="n"/>
      <c r="M40" s="55" t="n"/>
      <c r="N40" s="168" t="n"/>
      <c r="O40" s="55" t="n"/>
      <c r="P40" s="55" t="n"/>
      <c r="Q40" s="168" t="n"/>
      <c r="R40" s="55" t="n"/>
      <c r="S40" s="55" t="n"/>
      <c r="T40" s="168" t="n"/>
      <c r="U40" s="55" t="n"/>
      <c r="V40" s="55" t="n"/>
      <c r="W40" s="55" t="n"/>
      <c r="X40" s="168" t="n"/>
      <c r="Y40" s="55" t="n"/>
      <c r="Z40" s="55" t="n"/>
      <c r="AA40" s="168" t="n"/>
      <c r="AB40" s="55" t="n"/>
      <c r="AC40" s="55" t="n"/>
      <c r="AD40" s="55" t="n"/>
      <c r="AE40" s="55" t="n"/>
      <c r="AF40" s="55" t="n"/>
      <c r="AG40" s="55" t="n"/>
      <c r="AH40" s="55" t="n"/>
      <c r="AI40" s="55" t="n"/>
      <c r="AJ40" s="168" t="n"/>
      <c r="AK40" s="55" t="n"/>
      <c r="AL40" s="55" t="n"/>
      <c r="AM40" s="168" t="n"/>
      <c r="AN40" s="55" t="n"/>
      <c r="AO40" s="55" t="n"/>
      <c r="AP40" s="168" t="n"/>
      <c r="AQ40" s="55" t="n"/>
      <c r="AR40" s="55" t="n"/>
      <c r="AS40" s="168" t="n"/>
      <c r="AT40" s="55" t="n"/>
      <c r="AU40" s="55" t="n"/>
      <c r="AV40" s="168" t="n"/>
      <c r="AW40" s="55" t="n"/>
      <c r="AX40" s="55" t="n"/>
      <c r="AY40" s="168" t="n"/>
      <c r="AZ40" s="55" t="n"/>
      <c r="BA40" s="55" t="n"/>
      <c r="BB40" s="168" t="n"/>
      <c r="BC40" s="55" t="n"/>
      <c r="BD40" s="55" t="n"/>
      <c r="BE40" s="168" t="n"/>
      <c r="BF40" s="55" t="n"/>
      <c r="BG40" s="55" t="n"/>
      <c r="BH40" s="55" t="n"/>
      <c r="BI40" s="55" t="n"/>
    </row>
    <row r="41">
      <c r="A41" s="130" t="n"/>
      <c r="B41" s="130" t="n"/>
      <c r="C41" s="130" t="n"/>
      <c r="D41" s="55" t="n"/>
      <c r="E41" s="168" t="n"/>
      <c r="F41" s="55" t="n"/>
      <c r="G41" s="55" t="n"/>
      <c r="H41" s="168" t="n"/>
      <c r="I41" s="55" t="n"/>
      <c r="J41" s="55" t="n"/>
      <c r="K41" s="168" t="n"/>
      <c r="L41" s="55" t="n"/>
      <c r="M41" s="55" t="n"/>
      <c r="N41" s="168" t="n"/>
      <c r="O41" s="55" t="n"/>
      <c r="P41" s="55" t="n"/>
      <c r="Q41" s="168" t="n"/>
      <c r="R41" s="55" t="n"/>
      <c r="S41" s="55" t="n"/>
      <c r="T41" s="168" t="n"/>
      <c r="U41" s="55" t="n"/>
      <c r="V41" s="55" t="n"/>
      <c r="W41" s="55" t="n"/>
      <c r="X41" s="168" t="n"/>
      <c r="Y41" s="55" t="n"/>
      <c r="Z41" s="55" t="n"/>
      <c r="AA41" s="168" t="n"/>
      <c r="AB41" s="55" t="n"/>
      <c r="AC41" s="55" t="n"/>
      <c r="AD41" s="55" t="n"/>
      <c r="AE41" s="55" t="n"/>
      <c r="AF41" s="55" t="n"/>
      <c r="AG41" s="55" t="n"/>
      <c r="AH41" s="55" t="n"/>
      <c r="AI41" s="55" t="n"/>
      <c r="AJ41" s="168" t="n"/>
      <c r="AK41" s="55" t="n"/>
      <c r="AL41" s="55" t="n"/>
      <c r="AM41" s="168" t="n"/>
      <c r="AN41" s="55" t="n"/>
      <c r="AO41" s="55" t="n"/>
      <c r="AP41" s="168" t="n"/>
      <c r="AQ41" s="55" t="n"/>
      <c r="AR41" s="55" t="n"/>
      <c r="AS41" s="168" t="n"/>
      <c r="AT41" s="55" t="n"/>
      <c r="AU41" s="55" t="n"/>
      <c r="AV41" s="168" t="n"/>
      <c r="AW41" s="55" t="n"/>
      <c r="AX41" s="55" t="n"/>
      <c r="AY41" s="168" t="n"/>
      <c r="AZ41" s="55" t="n"/>
      <c r="BA41" s="55" t="n"/>
      <c r="BB41" s="168" t="n"/>
      <c r="BC41" s="55" t="n"/>
      <c r="BD41" s="55" t="n"/>
      <c r="BE41" s="168" t="n"/>
      <c r="BF41" s="55" t="n"/>
      <c r="BG41" s="55" t="n"/>
      <c r="BH41" s="55" t="n"/>
      <c r="BI41" s="55" t="n"/>
    </row>
    <row r="42">
      <c r="A42" s="130" t="n"/>
      <c r="B42" s="130" t="n"/>
      <c r="C42" s="130" t="n"/>
      <c r="D42" s="55" t="n"/>
      <c r="E42" s="168" t="n"/>
      <c r="F42" s="55" t="n"/>
      <c r="G42" s="55" t="n"/>
      <c r="H42" s="168" t="n"/>
      <c r="I42" s="55" t="n"/>
      <c r="J42" s="55" t="n"/>
      <c r="K42" s="168" t="n"/>
      <c r="L42" s="55" t="n"/>
      <c r="M42" s="55" t="n"/>
      <c r="N42" s="168" t="n"/>
      <c r="O42" s="55" t="n"/>
      <c r="P42" s="55" t="n"/>
      <c r="Q42" s="168" t="n"/>
      <c r="R42" s="55" t="n"/>
      <c r="S42" s="55" t="n"/>
      <c r="T42" s="168" t="n"/>
      <c r="U42" s="55" t="n"/>
      <c r="V42" s="55" t="n"/>
      <c r="W42" s="55" t="n"/>
      <c r="X42" s="168" t="n"/>
      <c r="Y42" s="55" t="n"/>
      <c r="Z42" s="55" t="n"/>
      <c r="AA42" s="168" t="n"/>
      <c r="AB42" s="55" t="n"/>
      <c r="AC42" s="55" t="n"/>
      <c r="AD42" s="55" t="n"/>
      <c r="AE42" s="55" t="n"/>
      <c r="AF42" s="55" t="n"/>
      <c r="AG42" s="55" t="n"/>
      <c r="AH42" s="55" t="n"/>
      <c r="AI42" s="55" t="n"/>
      <c r="AJ42" s="168" t="n"/>
      <c r="AK42" s="55" t="n"/>
      <c r="AL42" s="55" t="n"/>
      <c r="AM42" s="168" t="n"/>
      <c r="AN42" s="55" t="n"/>
      <c r="AO42" s="55" t="n"/>
      <c r="AP42" s="168" t="n"/>
      <c r="AQ42" s="55" t="n"/>
      <c r="AR42" s="55" t="n"/>
      <c r="AS42" s="168" t="n"/>
      <c r="AT42" s="55" t="n"/>
      <c r="AU42" s="55" t="n"/>
      <c r="AV42" s="168" t="n"/>
      <c r="AW42" s="55" t="n"/>
      <c r="AX42" s="55" t="n"/>
      <c r="AY42" s="168" t="n"/>
      <c r="AZ42" s="55" t="n"/>
      <c r="BA42" s="55" t="n"/>
      <c r="BB42" s="168" t="n"/>
      <c r="BC42" s="55" t="n"/>
      <c r="BD42" s="55" t="n"/>
      <c r="BE42" s="168" t="n"/>
      <c r="BF42" s="55" t="n"/>
      <c r="BG42" s="55" t="n"/>
      <c r="BH42" s="55" t="n"/>
      <c r="BI42" s="55" t="n"/>
    </row>
  </sheetData>
  <mergeCells count="57">
    <mergeCell ref="K16:L16"/>
    <mergeCell ref="T24:U24"/>
    <mergeCell ref="BB16:BC16"/>
    <mergeCell ref="K24:L24"/>
    <mergeCell ref="H10:I10"/>
    <mergeCell ref="BE24:BF24"/>
    <mergeCell ref="AV16:AW16"/>
    <mergeCell ref="AA10:AB10"/>
    <mergeCell ref="N32:O32"/>
    <mergeCell ref="T32:U32"/>
    <mergeCell ref="AD24:AE24"/>
    <mergeCell ref="Q24:R24"/>
    <mergeCell ref="X32:Y32"/>
    <mergeCell ref="AY32:AZ32"/>
    <mergeCell ref="AP24:AQ24"/>
    <mergeCell ref="BB24:BC24"/>
    <mergeCell ref="X16:Y16"/>
    <mergeCell ref="T10:U10"/>
    <mergeCell ref="H6:I6"/>
    <mergeCell ref="E10:F10"/>
    <mergeCell ref="AA24:AB24"/>
    <mergeCell ref="K32:L32"/>
    <mergeCell ref="BE16:BF16"/>
    <mergeCell ref="E19:F19"/>
    <mergeCell ref="AM24:AN24"/>
    <mergeCell ref="AJ10:AK10"/>
    <mergeCell ref="BE32:BF32"/>
    <mergeCell ref="AY24:AZ24"/>
    <mergeCell ref="AG32:AH32"/>
    <mergeCell ref="E6:F6"/>
    <mergeCell ref="X6:Y6"/>
    <mergeCell ref="H16:I16"/>
    <mergeCell ref="X24:Y24"/>
    <mergeCell ref="H32:I32"/>
    <mergeCell ref="Q6:R6"/>
    <mergeCell ref="AS16:AT16"/>
    <mergeCell ref="AV10:AW10"/>
    <mergeCell ref="AS32:AT32"/>
    <mergeCell ref="AA32:AB32"/>
    <mergeCell ref="AS19:AT19"/>
    <mergeCell ref="AD32:AE32"/>
    <mergeCell ref="T16:U16"/>
    <mergeCell ref="E16:F16"/>
    <mergeCell ref="E32:F32"/>
    <mergeCell ref="X10:Y10"/>
    <mergeCell ref="N6:O6"/>
    <mergeCell ref="H24:I24"/>
    <mergeCell ref="N24:O24"/>
    <mergeCell ref="K10:L10"/>
    <mergeCell ref="AY16:AZ16"/>
    <mergeCell ref="AG24:AH24"/>
    <mergeCell ref="AJ32:AK32"/>
    <mergeCell ref="AP32:AQ32"/>
    <mergeCell ref="BB32:BC32"/>
    <mergeCell ref="AS24:AT24"/>
    <mergeCell ref="AM32:AN32"/>
    <mergeCell ref="AV32:AW32"/>
  </mergeCells>
  <pageMargins left="0.75" right="0.75" top="1" bottom="1" header="0.5" footer="0.5"/>
</worksheet>
</file>

<file path=xl/worksheets/sheet3.xml><?xml version="1.0" encoding="utf-8"?>
<worksheet xmlns="http://schemas.openxmlformats.org/spreadsheetml/2006/main">
  <sheetPr>
    <outlinePr summaryBelow="0" summaryRight="0"/>
    <pageSetUpPr/>
  </sheetPr>
  <dimension ref="A1:V55"/>
  <sheetViews>
    <sheetView showGridLines="0" workbookViewId="0">
      <selection activeCell="A1" sqref="A1"/>
    </sheetView>
  </sheetViews>
  <sheetFormatPr baseColWidth="8" defaultColWidth="12.63" defaultRowHeight="15.75" customHeight="1"/>
  <cols>
    <col width="0.38" customWidth="1" style="249" min="1" max="1"/>
    <col width="16.13" customWidth="1" style="249" min="2" max="2"/>
    <col width="19.75" customWidth="1" style="249" min="3" max="3"/>
    <col width="18.63" customWidth="1" style="249" min="4" max="4"/>
    <col width="18.63" customWidth="1" style="249" min="7" max="7"/>
  </cols>
  <sheetData>
    <row r="1">
      <c r="A1" s="46" t="n"/>
      <c r="B1" s="87" t="inlineStr">
        <is>
          <t>Répartition budget</t>
        </is>
      </c>
      <c r="D1" s="46" t="n"/>
      <c r="E1" s="88" t="n"/>
      <c r="F1" s="46" t="n"/>
      <c r="G1" s="46" t="n"/>
      <c r="I1" s="89" t="inlineStr">
        <is>
          <t>LANCEMENT</t>
        </is>
      </c>
      <c r="J1" s="46" t="n"/>
      <c r="K1" s="46" t="n"/>
      <c r="L1" s="46" t="n"/>
      <c r="M1" s="46">
        <f>IF('Réglages'!$B$5=1/5/2020,2021,)</f>
        <v/>
      </c>
      <c r="N1" s="46" t="n"/>
      <c r="O1" s="46" t="n"/>
      <c r="P1" s="46" t="n"/>
      <c r="Q1" s="46" t="n"/>
      <c r="R1" s="46" t="n"/>
      <c r="S1" s="46">
        <f>IF('Réglages'!$B$5=1/5/2020,2021,)</f>
        <v/>
      </c>
      <c r="T1" s="46" t="n"/>
      <c r="U1" s="46" t="n"/>
      <c r="V1" s="46" t="n"/>
    </row>
    <row r="2">
      <c r="A2" s="46" t="n"/>
      <c r="D2" s="90" t="n"/>
      <c r="E2" s="98" t="n"/>
      <c r="F2" s="92" t="n"/>
      <c r="G2" s="93">
        <f>'Réglages'!$B$5</f>
        <v/>
      </c>
      <c r="H2" s="93" t="n"/>
      <c r="I2" s="93" t="n"/>
      <c r="J2" s="93">
        <f>'Réglages'!E5</f>
        <v/>
      </c>
      <c r="K2" s="94" t="n"/>
      <c r="L2" s="94" t="n"/>
      <c r="M2" s="94" t="n"/>
      <c r="N2" s="94" t="n"/>
      <c r="O2" s="94" t="n"/>
      <c r="P2" s="94" t="n"/>
      <c r="Q2" s="94" t="n"/>
      <c r="R2" s="93" t="n"/>
      <c r="S2" s="46">
        <f>IF('Réglages'!$B$5=1/5/2020,2021,)</f>
        <v/>
      </c>
      <c r="T2" s="46" t="n"/>
      <c r="U2" s="46" t="n"/>
      <c r="V2" s="46" t="n"/>
    </row>
    <row r="3">
      <c r="A3" s="46" t="n"/>
      <c r="D3" s="90" t="inlineStr">
        <is>
          <t>Répartition du budget</t>
        </is>
      </c>
      <c r="E3" s="98" t="inlineStr">
        <is>
          <t>ANNUEL</t>
        </is>
      </c>
      <c r="F3" s="95" t="inlineStr">
        <is>
          <t>Répartition des efforts en jours</t>
        </is>
      </c>
      <c r="G3" s="97">
        <f>'Réglages'!B5</f>
        <v/>
      </c>
      <c r="H3" s="97">
        <f>date(YEAR(NOW()),MONTH(G3)+1,1)</f>
        <v/>
      </c>
      <c r="I3" s="97">
        <f>date(YEAR(NOW()),MONTH(H3)+1,1)</f>
        <v/>
      </c>
      <c r="J3" s="97">
        <f>date(YEAR(NOW()),MONTH(I3)+1,1)</f>
        <v/>
      </c>
      <c r="K3" s="97">
        <f>date(YEAR(NOW()),MONTH(J3)+1,1)</f>
        <v/>
      </c>
      <c r="L3" s="97">
        <f>date(YEAR(NOW()),MONTH(K3)+1,1)</f>
        <v/>
      </c>
      <c r="M3" s="97">
        <f>date(YEAR(NOW()),MONTH(L3)+1,1)</f>
        <v/>
      </c>
      <c r="N3" s="97">
        <f>date(YEAR(NOW()),MONTH(M3)+1,1)</f>
        <v/>
      </c>
      <c r="O3" s="97">
        <f>date(YEAR(NOW()),MONTH(N3)+1,1)</f>
        <v/>
      </c>
      <c r="P3" s="97">
        <f>date(YEAR(NOW()),MONTH(O3)+1,1)</f>
        <v/>
      </c>
      <c r="Q3" s="97">
        <f>date(YEAR(NOW()),MONTH(P3)+1,1)</f>
        <v/>
      </c>
      <c r="R3" s="97">
        <f>date(YEAR(NOW()),MONTH(Q3)+1,1)</f>
        <v/>
      </c>
      <c r="S3" s="46">
        <f>IF('Réglages'!$B$5=1/5/2020,2021,)</f>
        <v/>
      </c>
      <c r="T3" s="46" t="n"/>
      <c r="U3" s="46" t="n"/>
      <c r="V3" s="46" t="n"/>
    </row>
    <row r="4">
      <c r="A4" s="46" t="n"/>
      <c r="D4" s="97" t="n"/>
      <c r="E4" s="98" t="n"/>
      <c r="F4" s="259" t="n"/>
      <c r="G4" s="97" t="n"/>
      <c r="H4" s="97" t="n"/>
      <c r="I4" s="97" t="n"/>
      <c r="J4" s="97" t="n"/>
      <c r="K4" s="97" t="n"/>
      <c r="L4" s="97" t="n"/>
      <c r="M4" s="97" t="n"/>
      <c r="N4" s="97" t="n"/>
      <c r="O4" s="97" t="n"/>
      <c r="P4" s="97" t="n"/>
      <c r="Q4" s="97" t="n"/>
      <c r="R4" s="97" t="n"/>
      <c r="S4" s="46">
        <f>IF('Réglages'!$B$5=1/5/2020,2021,)</f>
        <v/>
      </c>
      <c r="T4" s="46" t="n"/>
      <c r="U4" s="46" t="n"/>
      <c r="V4" s="46" t="n"/>
    </row>
    <row r="5">
      <c r="A5" s="46" t="n"/>
      <c r="B5" s="100" t="inlineStr">
        <is>
          <t>Budget global</t>
        </is>
      </c>
      <c r="C5" s="100" t="n"/>
      <c r="D5" s="101">
        <f>E5/SUM($E$26+$E$13+$E$9+$E$6)</f>
        <v/>
      </c>
      <c r="E5" s="102">
        <f>SUM(E6+E9+E13+E26)</f>
        <v/>
      </c>
      <c r="F5" s="103">
        <f>SUM(F18+F22)</f>
        <v/>
      </c>
      <c r="G5" s="104">
        <f>SUM(G26,G13,G9)</f>
        <v/>
      </c>
      <c r="H5" s="104">
        <f>SUM(H26,H13,H9)</f>
        <v/>
      </c>
      <c r="I5" s="104">
        <f>SUM(I26,I13,I9)</f>
        <v/>
      </c>
      <c r="J5" s="104">
        <f>SUM(J26,J13,J9)</f>
        <v/>
      </c>
      <c r="K5" s="104">
        <f>SUM(K26,K13,K9)</f>
        <v/>
      </c>
      <c r="L5" s="104">
        <f>SUM(L26,L13,L9)</f>
        <v/>
      </c>
      <c r="M5" s="104">
        <f>SUM(M26,M13,M9)</f>
        <v/>
      </c>
      <c r="N5" s="104">
        <f>SUM(N26,N13,N9)</f>
        <v/>
      </c>
      <c r="O5" s="104">
        <f>SUM(O26,O13,O9)</f>
        <v/>
      </c>
      <c r="P5" s="104">
        <f>SUM(P26,P13,P9)</f>
        <v/>
      </c>
      <c r="Q5" s="104">
        <f>SUM(Q26,Q13,Q9)</f>
        <v/>
      </c>
      <c r="R5" s="104">
        <f>SUM(R26,R13,R9)</f>
        <v/>
      </c>
      <c r="S5" s="168" t="n"/>
      <c r="T5" s="46" t="n"/>
      <c r="U5" s="46" t="n"/>
      <c r="V5" s="46" t="n"/>
    </row>
    <row r="6">
      <c r="A6" s="46" t="n"/>
      <c r="B6" s="105" t="inlineStr">
        <is>
          <t>Relation Presse</t>
        </is>
      </c>
      <c r="C6" s="106" t="n"/>
      <c r="D6" s="107">
        <f>E6/SUM($E$26+$E$13+$E$9+$E$6)</f>
        <v/>
      </c>
      <c r="E6" s="108">
        <f>E7</f>
        <v/>
      </c>
      <c r="F6" s="108" t="n"/>
      <c r="G6" s="108">
        <f>SUM(G7:G8)</f>
        <v/>
      </c>
      <c r="H6" s="109">
        <f>SUM(H7:H8)</f>
        <v/>
      </c>
      <c r="I6" s="109">
        <f>SUM(I7:I8)</f>
        <v/>
      </c>
      <c r="J6" s="109">
        <f>SUM(J7:J8)</f>
        <v/>
      </c>
      <c r="K6" s="109">
        <f>SUM(K7:K8)</f>
        <v/>
      </c>
      <c r="L6" s="109">
        <f>SUM(L7:L8)</f>
        <v/>
      </c>
      <c r="M6" s="109">
        <f>SUM(M7:M8)</f>
        <v/>
      </c>
      <c r="N6" s="109">
        <f>SUM(N7:N8)</f>
        <v/>
      </c>
      <c r="O6" s="109">
        <f>SUM(O7:O8)</f>
        <v/>
      </c>
      <c r="P6" s="109">
        <f>SUM(P7:P8)</f>
        <v/>
      </c>
      <c r="Q6" s="109">
        <f>SUM(Q7:Q8)</f>
        <v/>
      </c>
      <c r="R6" s="109">
        <f>SUM(R7:R8)</f>
        <v/>
      </c>
      <c r="S6" s="168" t="n"/>
      <c r="T6" s="46" t="n"/>
      <c r="U6" s="46" t="n"/>
      <c r="V6" s="46" t="n"/>
    </row>
    <row r="7">
      <c r="A7" s="46" t="n"/>
      <c r="B7" s="110" t="n"/>
      <c r="C7" s="118" t="inlineStr">
        <is>
          <t>Location base de donnée</t>
        </is>
      </c>
      <c r="D7" s="110" t="n"/>
      <c r="E7" s="112">
        <f>'Réglages'!B11</f>
        <v/>
      </c>
      <c r="F7" s="113" t="n"/>
      <c r="G7" s="114">
        <f>$E7*'Réglages'!B$61</f>
        <v/>
      </c>
      <c r="H7" s="114">
        <f>$E7*'Réglages'!C$61</f>
        <v/>
      </c>
      <c r="I7" s="114">
        <f>$E7*'Réglages'!D$61</f>
        <v/>
      </c>
      <c r="J7" s="114">
        <f>$E7*'Réglages'!E$61</f>
        <v/>
      </c>
      <c r="K7" s="114">
        <f>$E7*'Réglages'!F$61</f>
        <v/>
      </c>
      <c r="L7" s="114">
        <f>$E7*'Réglages'!G$61</f>
        <v/>
      </c>
      <c r="M7" s="114">
        <f>$E7*'Réglages'!H$61</f>
        <v/>
      </c>
      <c r="N7" s="114">
        <f>$E7*'Réglages'!I$61</f>
        <v/>
      </c>
      <c r="O7" s="114">
        <f>$E7*'Réglages'!J$61</f>
        <v/>
      </c>
      <c r="P7" s="114">
        <f>$E7*'Réglages'!K$61</f>
        <v/>
      </c>
      <c r="Q7" s="114">
        <f>$E7*'Réglages'!L$61</f>
        <v/>
      </c>
      <c r="R7" s="114">
        <f>$E7*'Réglages'!M$61</f>
        <v/>
      </c>
      <c r="S7" s="168" t="n"/>
      <c r="T7" s="46" t="n"/>
      <c r="U7" s="46" t="n"/>
      <c r="V7" s="46" t="n"/>
    </row>
    <row r="8">
      <c r="A8" s="46" t="n"/>
      <c r="B8" s="110" t="n"/>
      <c r="C8" s="118" t="n"/>
      <c r="D8" s="110" t="n"/>
      <c r="E8" s="112" t="n"/>
      <c r="F8" s="113" t="n"/>
      <c r="G8" s="114" t="n"/>
      <c r="H8" s="114" t="n"/>
      <c r="I8" s="114" t="n"/>
      <c r="J8" s="114" t="n"/>
      <c r="K8" s="114" t="n"/>
      <c r="L8" s="114" t="n"/>
      <c r="M8" s="114" t="n"/>
      <c r="N8" s="114" t="n"/>
      <c r="O8" s="114" t="n"/>
      <c r="P8" s="114" t="n"/>
      <c r="Q8" s="114" t="n"/>
      <c r="R8" s="114" t="n"/>
      <c r="S8" s="168" t="n"/>
      <c r="T8" s="46" t="n"/>
      <c r="U8" s="46" t="n"/>
      <c r="V8" s="46" t="n"/>
    </row>
    <row r="9">
      <c r="A9" s="46" t="n"/>
      <c r="B9" s="105">
        <f>'Réglages'!A13</f>
        <v/>
      </c>
      <c r="C9" s="106" t="n"/>
      <c r="D9" s="107">
        <f>E9/SUM($E$26+$E$13+$E$9+$E$6)</f>
        <v/>
      </c>
      <c r="E9" s="108">
        <f>SUM(E10:E11)</f>
        <v/>
      </c>
      <c r="F9" s="115" t="n"/>
      <c r="G9" s="108">
        <f>SUM(G10:G11)</f>
        <v/>
      </c>
      <c r="H9" s="109">
        <f>SUM(H10:H11)</f>
        <v/>
      </c>
      <c r="I9" s="109">
        <f>SUM(I10:I11)</f>
        <v/>
      </c>
      <c r="J9" s="109">
        <f>SUM(J10:J11)</f>
        <v/>
      </c>
      <c r="K9" s="109">
        <f>SUM(K10:K11)</f>
        <v/>
      </c>
      <c r="L9" s="109">
        <f>SUM(L10:L11)</f>
        <v/>
      </c>
      <c r="M9" s="109">
        <f>SUM(M10:M11)</f>
        <v/>
      </c>
      <c r="N9" s="109">
        <f>SUM(N10:N11)</f>
        <v/>
      </c>
      <c r="O9" s="109">
        <f>SUM(O10:O11)</f>
        <v/>
      </c>
      <c r="P9" s="109">
        <f>SUM(P10:P11)</f>
        <v/>
      </c>
      <c r="Q9" s="109">
        <f>SUM(Q10:Q11)</f>
        <v/>
      </c>
      <c r="R9" s="109">
        <f>SUM(R10:R11)</f>
        <v/>
      </c>
      <c r="S9" s="168" t="n"/>
      <c r="T9" s="46" t="n"/>
      <c r="U9" s="46" t="n"/>
      <c r="V9" s="46" t="n"/>
    </row>
    <row r="10">
      <c r="A10" s="46" t="n"/>
      <c r="B10" s="110" t="n"/>
      <c r="C10" s="118">
        <f>'Réglages'!A15</f>
        <v/>
      </c>
      <c r="D10" s="110" t="n"/>
      <c r="E10" s="112">
        <f>'Réglages'!B15</f>
        <v/>
      </c>
      <c r="F10" s="116" t="n"/>
      <c r="G10" s="114">
        <f>$E10*'Réglages'!B$62</f>
        <v/>
      </c>
      <c r="H10" s="114">
        <f>$E10*'Réglages'!C$62</f>
        <v/>
      </c>
      <c r="I10" s="114">
        <f>$E10*'Réglages'!D$62</f>
        <v/>
      </c>
      <c r="J10" s="114">
        <f>$E10*'Réglages'!E$62</f>
        <v/>
      </c>
      <c r="K10" s="114">
        <f>$E10*'Réglages'!F$62</f>
        <v/>
      </c>
      <c r="L10" s="114">
        <f>$E10*'Réglages'!G$62</f>
        <v/>
      </c>
      <c r="M10" s="114">
        <f>$E10*'Réglages'!H$62</f>
        <v/>
      </c>
      <c r="N10" s="114">
        <f>$E10*'Réglages'!I$62</f>
        <v/>
      </c>
      <c r="O10" s="114">
        <f>$E10*'Réglages'!J$62</f>
        <v/>
      </c>
      <c r="P10" s="114">
        <f>$E10*'Réglages'!K$62</f>
        <v/>
      </c>
      <c r="Q10" s="114">
        <f>$E10*'Réglages'!L$62</f>
        <v/>
      </c>
      <c r="R10" s="114">
        <f>$E10*'Réglages'!N$62</f>
        <v/>
      </c>
      <c r="S10" s="168" t="n"/>
      <c r="T10" s="46" t="n"/>
      <c r="U10" s="46" t="n"/>
      <c r="V10" s="46" t="n"/>
    </row>
    <row r="11">
      <c r="A11" s="46" t="n"/>
      <c r="B11" s="110" t="n"/>
      <c r="C11" s="118">
        <f>'Réglages'!A17</f>
        <v/>
      </c>
      <c r="D11" s="110" t="n"/>
      <c r="E11" s="112">
        <f>'Réglages'!B17</f>
        <v/>
      </c>
      <c r="F11" s="116" t="n"/>
      <c r="G11" s="114">
        <f>$E11*'Réglages'!B$62</f>
        <v/>
      </c>
      <c r="H11" s="114">
        <f>$E11*'Réglages'!C$62</f>
        <v/>
      </c>
      <c r="I11" s="114">
        <f>$E11*'Réglages'!D$62</f>
        <v/>
      </c>
      <c r="J11" s="114">
        <f>$E11*'Réglages'!E$62</f>
        <v/>
      </c>
      <c r="K11" s="114">
        <f>$E11*'Réglages'!F$62</f>
        <v/>
      </c>
      <c r="L11" s="114">
        <f>$E11*'Réglages'!G$62</f>
        <v/>
      </c>
      <c r="M11" s="114">
        <f>$E11*'Réglages'!H$62</f>
        <v/>
      </c>
      <c r="N11" s="114">
        <f>$E11*'Réglages'!I$62</f>
        <v/>
      </c>
      <c r="O11" s="114">
        <f>$E11*'Réglages'!J$62</f>
        <v/>
      </c>
      <c r="P11" s="114">
        <f>$E11*'Réglages'!K$62</f>
        <v/>
      </c>
      <c r="Q11" s="114">
        <f>$E11*'Réglages'!L$62</f>
        <v/>
      </c>
      <c r="R11" s="114">
        <f>$E11*'Réglages'!N$62</f>
        <v/>
      </c>
      <c r="S11" s="168" t="n"/>
      <c r="T11" s="46" t="n"/>
      <c r="U11" s="46" t="n"/>
      <c r="V11" s="46" t="n"/>
    </row>
    <row r="12">
      <c r="A12" s="46" t="n"/>
      <c r="B12" s="110" t="n"/>
      <c r="C12" s="118" t="n"/>
      <c r="D12" s="110" t="n"/>
      <c r="E12" s="112" t="n"/>
      <c r="F12" s="116" t="n"/>
      <c r="G12" s="114" t="n"/>
      <c r="H12" s="114" t="n"/>
      <c r="I12" s="114" t="n"/>
      <c r="J12" s="114" t="n"/>
      <c r="K12" s="114" t="n"/>
      <c r="L12" s="114" t="n"/>
      <c r="M12" s="114" t="n"/>
      <c r="N12" s="114" t="n"/>
      <c r="O12" s="114" t="n"/>
      <c r="P12" s="114" t="n"/>
      <c r="Q12" s="114" t="n"/>
      <c r="R12" s="114" t="n"/>
      <c r="S12" s="168" t="n"/>
      <c r="T12" s="46" t="n"/>
      <c r="U12" s="46" t="n"/>
      <c r="V12" s="46" t="n"/>
    </row>
    <row r="13">
      <c r="A13" s="46" t="n"/>
      <c r="B13" s="105">
        <f>'Réglages'!A20</f>
        <v/>
      </c>
      <c r="C13" s="106" t="n"/>
      <c r="D13" s="107">
        <f>E13/SUM($E$26+$E$13+$E$9+$E$6)</f>
        <v/>
      </c>
      <c r="E13" s="108">
        <f>SUM(E14:E16)</f>
        <v/>
      </c>
      <c r="F13" s="117" t="n"/>
      <c r="G13" s="109">
        <f>SUM(G14:G16)</f>
        <v/>
      </c>
      <c r="H13" s="109">
        <f>SUM(H14:H16)</f>
        <v/>
      </c>
      <c r="I13" s="109">
        <f>SUM(I14:I16)</f>
        <v/>
      </c>
      <c r="J13" s="109">
        <f>SUM(J14:J16)</f>
        <v/>
      </c>
      <c r="K13" s="109">
        <f>SUM(K14:K16)</f>
        <v/>
      </c>
      <c r="L13" s="109">
        <f>SUM(L14:L16)</f>
        <v/>
      </c>
      <c r="M13" s="109">
        <f>SUM(M14:M16)</f>
        <v/>
      </c>
      <c r="N13" s="109">
        <f>SUM(N14:N16)</f>
        <v/>
      </c>
      <c r="O13" s="109">
        <f>SUM(O14:O16)</f>
        <v/>
      </c>
      <c r="P13" s="109">
        <f>SUM(P14:P16)</f>
        <v/>
      </c>
      <c r="Q13" s="109">
        <f>SUM(Q14:Q16)</f>
        <v/>
      </c>
      <c r="R13" s="109">
        <f>SUM(R14:R16)</f>
        <v/>
      </c>
      <c r="S13" s="168" t="n"/>
      <c r="T13" s="46" t="n"/>
      <c r="U13" s="46" t="n"/>
      <c r="V13" s="46" t="n"/>
    </row>
    <row r="14">
      <c r="A14" s="46" t="n"/>
      <c r="B14" s="118" t="n"/>
      <c r="C14" s="118">
        <f>'Réglages'!A21</f>
        <v/>
      </c>
      <c r="D14" s="110" t="n"/>
      <c r="E14" s="112">
        <f>'Réglages'!B22</f>
        <v/>
      </c>
      <c r="F14" s="116" t="n"/>
      <c r="G14" s="114">
        <f>$E14*'Réglages'!B$63</f>
        <v/>
      </c>
      <c r="H14" s="114">
        <f>$E14*'Réglages'!C$63</f>
        <v/>
      </c>
      <c r="I14" s="114">
        <f>$E14*'Réglages'!D$63</f>
        <v/>
      </c>
      <c r="J14" s="114">
        <f>$E14*'Réglages'!E$63</f>
        <v/>
      </c>
      <c r="K14" s="114">
        <f>$E14*'Réglages'!F$63</f>
        <v/>
      </c>
      <c r="L14" s="114">
        <f>$E14*'Réglages'!G$63</f>
        <v/>
      </c>
      <c r="M14" s="114">
        <f>$E14*'Réglages'!H$63</f>
        <v/>
      </c>
      <c r="N14" s="114">
        <f>$E14*'Réglages'!I$63</f>
        <v/>
      </c>
      <c r="O14" s="114">
        <f>$E14*'Réglages'!J$63</f>
        <v/>
      </c>
      <c r="P14" s="114">
        <f>$E14*'Réglages'!K$63</f>
        <v/>
      </c>
      <c r="Q14" s="114">
        <f>$E14*'Réglages'!L$63</f>
        <v/>
      </c>
      <c r="R14" s="114">
        <f>$E14*'Réglages'!N$63</f>
        <v/>
      </c>
      <c r="S14" s="168" t="n"/>
      <c r="T14" s="46" t="n"/>
      <c r="U14" s="46" t="n"/>
      <c r="V14" s="46" t="n"/>
    </row>
    <row r="15">
      <c r="A15" s="46" t="n"/>
      <c r="B15" s="118" t="n"/>
      <c r="C15" s="118">
        <f>'Réglages'!A24</f>
        <v/>
      </c>
      <c r="D15" s="119" t="n"/>
      <c r="E15" s="112">
        <f>'Réglages'!B25</f>
        <v/>
      </c>
      <c r="F15" s="112" t="n"/>
      <c r="G15" s="114">
        <f>$E15*'Réglages'!B$63</f>
        <v/>
      </c>
      <c r="H15" s="114">
        <f>$E15*'Réglages'!C$63</f>
        <v/>
      </c>
      <c r="I15" s="114">
        <f>$E15*'Réglages'!D$63</f>
        <v/>
      </c>
      <c r="J15" s="114">
        <f>$E15*'Réglages'!E$63</f>
        <v/>
      </c>
      <c r="K15" s="114">
        <f>$E15*'Réglages'!F$63</f>
        <v/>
      </c>
      <c r="L15" s="114">
        <f>$E15*'Réglages'!G$63</f>
        <v/>
      </c>
      <c r="M15" s="114">
        <f>$E15*'Réglages'!H$63</f>
        <v/>
      </c>
      <c r="N15" s="114">
        <f>$E15*'Réglages'!I$63</f>
        <v/>
      </c>
      <c r="O15" s="114">
        <f>$E15*'Réglages'!J$63</f>
        <v/>
      </c>
      <c r="P15" s="114">
        <f>$E15*'Réglages'!K$63</f>
        <v/>
      </c>
      <c r="Q15" s="114">
        <f>$E15*'Réglages'!L$63</f>
        <v/>
      </c>
      <c r="R15" s="114">
        <f>$E15*'Réglages'!M$63</f>
        <v/>
      </c>
      <c r="S15" s="168" t="n"/>
      <c r="T15" s="46" t="n"/>
      <c r="U15" s="46" t="n"/>
      <c r="V15" s="46" t="n"/>
    </row>
    <row r="16">
      <c r="A16" s="46" t="n"/>
      <c r="B16" s="118" t="n"/>
      <c r="C16" s="118">
        <f>'Réglages'!A27</f>
        <v/>
      </c>
      <c r="D16" s="119" t="n"/>
      <c r="E16" s="112">
        <f>'Réglages'!B28</f>
        <v/>
      </c>
      <c r="F16" s="112">
        <f>'Réglages'!G28</f>
        <v/>
      </c>
      <c r="G16" s="114">
        <f>$E16*'Réglages'!B$63</f>
        <v/>
      </c>
      <c r="H16" s="114">
        <f>$E16*'Réglages'!C$63</f>
        <v/>
      </c>
      <c r="I16" s="114">
        <f>$E16*'Réglages'!D$63</f>
        <v/>
      </c>
      <c r="J16" s="114">
        <f>$E16*'Réglages'!E$63</f>
        <v/>
      </c>
      <c r="K16" s="114">
        <f>$E16*'Réglages'!F$63</f>
        <v/>
      </c>
      <c r="L16" s="114">
        <f>$E16*'Réglages'!G$63</f>
        <v/>
      </c>
      <c r="M16" s="114">
        <f>$E16*'Réglages'!H$63</f>
        <v/>
      </c>
      <c r="N16" s="114">
        <f>$E16*'Réglages'!I$63</f>
        <v/>
      </c>
      <c r="O16" s="114">
        <f>$E16*'Réglages'!J$63</f>
        <v/>
      </c>
      <c r="P16" s="114">
        <f>$E16*'Réglages'!K$63</f>
        <v/>
      </c>
      <c r="Q16" s="114">
        <f>$E16*'Réglages'!L$63</f>
        <v/>
      </c>
      <c r="R16" s="114">
        <f>$E16*'Réglages'!N$63</f>
        <v/>
      </c>
      <c r="S16" s="168" t="n"/>
      <c r="T16" s="46" t="n"/>
      <c r="U16" s="46" t="n"/>
      <c r="V16" s="46" t="n"/>
    </row>
    <row r="17">
      <c r="A17" s="46" t="n"/>
      <c r="B17" s="118" t="n"/>
      <c r="C17" s="118" t="n"/>
      <c r="D17" s="119" t="n"/>
      <c r="E17" s="112" t="n"/>
      <c r="F17" s="112" t="n"/>
      <c r="G17" s="114" t="n"/>
      <c r="H17" s="114" t="n"/>
      <c r="I17" s="114" t="n"/>
      <c r="J17" s="114" t="n"/>
      <c r="K17" s="114" t="n"/>
      <c r="L17" s="114" t="n"/>
      <c r="M17" s="114" t="n"/>
      <c r="N17" s="114" t="n"/>
      <c r="O17" s="114" t="n"/>
      <c r="P17" s="114" t="n"/>
      <c r="Q17" s="114" t="n"/>
      <c r="R17" s="114" t="n"/>
      <c r="S17" s="168" t="n"/>
      <c r="T17" s="46" t="n"/>
      <c r="U17" s="46" t="n"/>
      <c r="V17" s="46" t="n"/>
    </row>
    <row r="18">
      <c r="A18" s="46" t="n"/>
      <c r="B18" s="105">
        <f>'Réglages'!A30</f>
        <v/>
      </c>
      <c r="C18" s="106" t="n"/>
      <c r="D18" s="107" t="n"/>
      <c r="E18" s="108" t="n"/>
      <c r="F18" s="117">
        <f>SUM('Réglages'!G32+'Réglages'!G33+'Réglages'!G36+'Réglages'!G37)</f>
        <v/>
      </c>
      <c r="G18" s="120">
        <f>SUM(G19:G21)</f>
        <v/>
      </c>
      <c r="H18" s="120">
        <f>SUM(H19:H21)</f>
        <v/>
      </c>
      <c r="I18" s="120">
        <f>SUM(I19:I21)</f>
        <v/>
      </c>
      <c r="J18" s="120">
        <f>SUM(J19:J21)</f>
        <v/>
      </c>
      <c r="K18" s="120">
        <f>SUM(K19:K21)</f>
        <v/>
      </c>
      <c r="L18" s="120">
        <f>SUM(L19:L21)</f>
        <v/>
      </c>
      <c r="M18" s="120">
        <f>SUM(M19:M21)</f>
        <v/>
      </c>
      <c r="N18" s="120">
        <f>SUM(N19:N21)</f>
        <v/>
      </c>
      <c r="O18" s="120">
        <f>SUM(O19:O21)</f>
        <v/>
      </c>
      <c r="P18" s="120">
        <f>SUM(P19:P21)</f>
        <v/>
      </c>
      <c r="Q18" s="120">
        <f>SUM(Q19:Q21)</f>
        <v/>
      </c>
      <c r="R18" s="120">
        <f>SUM(R19:R21)</f>
        <v/>
      </c>
      <c r="S18" s="168" t="n"/>
      <c r="T18" s="46" t="n"/>
      <c r="U18" s="46" t="n"/>
      <c r="V18" s="46" t="n"/>
    </row>
    <row r="19">
      <c r="A19" s="46" t="n"/>
      <c r="B19" s="118" t="n"/>
      <c r="C19" s="118">
        <f>'Réglages'!A31</f>
        <v/>
      </c>
      <c r="D19" s="118" t="n"/>
      <c r="E19" s="121" t="n"/>
      <c r="F19" s="122">
        <f>SUM('Réglages'!G32+'Réglages'!G33)</f>
        <v/>
      </c>
      <c r="G19" s="123">
        <f>$F19*'Réglages'!B$64</f>
        <v/>
      </c>
      <c r="H19" s="123">
        <f>$F19*'Réglages'!C$64</f>
        <v/>
      </c>
      <c r="I19" s="123">
        <f>$F19*'Réglages'!D$64</f>
        <v/>
      </c>
      <c r="J19" s="123">
        <f>$F19*'Réglages'!E$64</f>
        <v/>
      </c>
      <c r="K19" s="123">
        <f>$F19*'Réglages'!F$64</f>
        <v/>
      </c>
      <c r="L19" s="123">
        <f>$F19*'Réglages'!G$64</f>
        <v/>
      </c>
      <c r="M19" s="123">
        <f>$F19*'Réglages'!H$64</f>
        <v/>
      </c>
      <c r="N19" s="123">
        <f>$F19*'Réglages'!I$64</f>
        <v/>
      </c>
      <c r="O19" s="123">
        <f>$F19*'Réglages'!J$64</f>
        <v/>
      </c>
      <c r="P19" s="123">
        <f>$F19*'Réglages'!K$64</f>
        <v/>
      </c>
      <c r="Q19" s="123">
        <f>$F19*'Réglages'!L$64</f>
        <v/>
      </c>
      <c r="R19" s="123">
        <f>$F19*'Réglages'!M$64</f>
        <v/>
      </c>
      <c r="S19" s="168" t="n"/>
      <c r="T19" s="46" t="n"/>
      <c r="U19" s="46" t="n"/>
      <c r="V19" s="46" t="n"/>
    </row>
    <row r="20">
      <c r="A20" s="46" t="n"/>
      <c r="B20" s="118" t="n"/>
      <c r="C20" s="118">
        <f>'Réglages'!A35</f>
        <v/>
      </c>
      <c r="D20" s="118" t="n"/>
      <c r="E20" s="121" t="n"/>
      <c r="F20" s="122">
        <f>SUM('Réglages'!G36+'Réglages'!G37)</f>
        <v/>
      </c>
      <c r="G20" s="123">
        <f>$F20*'Réglages'!B$64</f>
        <v/>
      </c>
      <c r="H20" s="123">
        <f>$F20*'Réglages'!C$64</f>
        <v/>
      </c>
      <c r="I20" s="123">
        <f>$F20*'Réglages'!D$64</f>
        <v/>
      </c>
      <c r="J20" s="123">
        <f>$F20*'Réglages'!E$64</f>
        <v/>
      </c>
      <c r="K20" s="123">
        <f>$F20*'Réglages'!F$64</f>
        <v/>
      </c>
      <c r="L20" s="123">
        <f>$F20*'Réglages'!G$64</f>
        <v/>
      </c>
      <c r="M20" s="123">
        <f>$F20*'Réglages'!H$64</f>
        <v/>
      </c>
      <c r="N20" s="123">
        <f>$F20*'Réglages'!I$64</f>
        <v/>
      </c>
      <c r="O20" s="123">
        <f>$F20*'Réglages'!J$64</f>
        <v/>
      </c>
      <c r="P20" s="123">
        <f>$F20*'Réglages'!K$64</f>
        <v/>
      </c>
      <c r="Q20" s="123">
        <f>$F20*'Réglages'!L$64</f>
        <v/>
      </c>
      <c r="R20" s="123">
        <f>$F20*'Réglages'!M$64</f>
        <v/>
      </c>
      <c r="S20" s="168" t="n"/>
      <c r="T20" s="46" t="n"/>
      <c r="U20" s="46" t="n"/>
      <c r="V20" s="46" t="n"/>
    </row>
    <row r="21">
      <c r="A21" s="46" t="n"/>
      <c r="B21" s="118" t="n"/>
      <c r="C21" s="118" t="n"/>
      <c r="D21" s="119" t="n"/>
      <c r="E21" s="112" t="n"/>
      <c r="F21" s="112" t="n"/>
      <c r="G21" s="114" t="n"/>
      <c r="H21" s="114" t="n"/>
      <c r="I21" s="114" t="n"/>
      <c r="J21" s="114" t="n"/>
      <c r="K21" s="114" t="n"/>
      <c r="L21" s="114" t="n"/>
      <c r="M21" s="114" t="n"/>
      <c r="N21" s="114" t="n"/>
      <c r="O21" s="114" t="n"/>
      <c r="P21" s="114" t="n"/>
      <c r="Q21" s="114" t="n"/>
      <c r="R21" s="114" t="n"/>
      <c r="S21" s="168" t="n"/>
      <c r="T21" s="46" t="n"/>
      <c r="U21" s="46" t="n"/>
      <c r="V21" s="46" t="n"/>
    </row>
    <row r="22">
      <c r="A22" s="46" t="n"/>
      <c r="B22" s="105">
        <f>'Réglages'!A39</f>
        <v/>
      </c>
      <c r="C22" s="106" t="n"/>
      <c r="D22" s="107" t="n"/>
      <c r="E22" s="108">
        <f>'Réglages'!B40</f>
        <v/>
      </c>
      <c r="F22" s="117">
        <f>SUM('Réglages'!G47+'Réglages'!G41+'Réglages'!G43+'Réglages'!G46)</f>
        <v/>
      </c>
      <c r="G22" s="120">
        <f>SUM(G23:G25)</f>
        <v/>
      </c>
      <c r="H22" s="120">
        <f>SUM(H23:H25)</f>
        <v/>
      </c>
      <c r="I22" s="120">
        <f>SUM(I23:I25)</f>
        <v/>
      </c>
      <c r="J22" s="120">
        <f>SUM(J23:J25)</f>
        <v/>
      </c>
      <c r="K22" s="120">
        <f>SUM(K23:K25)</f>
        <v/>
      </c>
      <c r="L22" s="120">
        <f>SUM(L23:L25)</f>
        <v/>
      </c>
      <c r="M22" s="120">
        <f>SUM(M23:M25)</f>
        <v/>
      </c>
      <c r="N22" s="120">
        <f>SUM(N23:N25)</f>
        <v/>
      </c>
      <c r="O22" s="120">
        <f>SUM(O23:O25)</f>
        <v/>
      </c>
      <c r="P22" s="120">
        <f>SUM(P23:P25)</f>
        <v/>
      </c>
      <c r="Q22" s="120">
        <f>SUM(Q23:Q25)</f>
        <v/>
      </c>
      <c r="R22" s="120">
        <f>SUM(R23:R25)</f>
        <v/>
      </c>
      <c r="S22" s="168" t="n"/>
      <c r="T22" s="46" t="n"/>
      <c r="U22" s="46" t="n"/>
      <c r="V22" s="46" t="n"/>
    </row>
    <row r="23">
      <c r="A23" s="46" t="n"/>
      <c r="B23" s="118" t="n"/>
      <c r="C23" s="118">
        <f>'Réglages'!A40</f>
        <v/>
      </c>
      <c r="D23" s="119" t="n"/>
      <c r="E23" s="112" t="n"/>
      <c r="F23" s="122">
        <f>SUM('Réglages'!G43+'Réglages'!G41+'Réglages'!G42)</f>
        <v/>
      </c>
      <c r="G23" s="123">
        <f>$F23*'Réglages'!B$65</f>
        <v/>
      </c>
      <c r="H23" s="123">
        <f>$F23*'Réglages'!C$65</f>
        <v/>
      </c>
      <c r="I23" s="123">
        <f>$F23*'Réglages'!D$65</f>
        <v/>
      </c>
      <c r="J23" s="123">
        <f>$F23*'Réglages'!E$65</f>
        <v/>
      </c>
      <c r="K23" s="123">
        <f>$F23*'Réglages'!F$65</f>
        <v/>
      </c>
      <c r="L23" s="123">
        <f>$F23*'Réglages'!G$65</f>
        <v/>
      </c>
      <c r="M23" s="123">
        <f>$F23*'Réglages'!H$65</f>
        <v/>
      </c>
      <c r="N23" s="123">
        <f>$F23*'Réglages'!I$65</f>
        <v/>
      </c>
      <c r="O23" s="123">
        <f>$F23*'Réglages'!J$65</f>
        <v/>
      </c>
      <c r="P23" s="123">
        <f>$F23*'Réglages'!K$65</f>
        <v/>
      </c>
      <c r="Q23" s="123">
        <f>$F23*'Réglages'!L$65</f>
        <v/>
      </c>
      <c r="R23" s="123">
        <f>$F23*'Réglages'!M$65</f>
        <v/>
      </c>
      <c r="S23" s="168" t="n"/>
      <c r="T23" s="46" t="n"/>
      <c r="U23" s="46" t="n"/>
      <c r="V23" s="46" t="n"/>
    </row>
    <row r="24">
      <c r="A24" s="46" t="n"/>
      <c r="B24" s="118" t="n"/>
      <c r="C24" s="118">
        <f>'Réglages'!A45</f>
        <v/>
      </c>
      <c r="D24" s="119" t="n"/>
      <c r="E24" s="112" t="n"/>
      <c r="F24" s="122">
        <f>SUM('Réglages'!G46+'Réglages'!G47)</f>
        <v/>
      </c>
      <c r="G24" s="123">
        <f>$F24*'Réglages'!B$65</f>
        <v/>
      </c>
      <c r="H24" s="123">
        <f>$F24*'Réglages'!C$65</f>
        <v/>
      </c>
      <c r="I24" s="123">
        <f>$F24*'Réglages'!D$65</f>
        <v/>
      </c>
      <c r="J24" s="123">
        <f>$F24*'Réglages'!E$65</f>
        <v/>
      </c>
      <c r="K24" s="123">
        <f>$F24*'Réglages'!F$65</f>
        <v/>
      </c>
      <c r="L24" s="123">
        <f>$F24*'Réglages'!G$65</f>
        <v/>
      </c>
      <c r="M24" s="123">
        <f>$F24*'Réglages'!H$65</f>
        <v/>
      </c>
      <c r="N24" s="123">
        <f>$F24*'Réglages'!I$65</f>
        <v/>
      </c>
      <c r="O24" s="123">
        <f>$F24*'Réglages'!J$65</f>
        <v/>
      </c>
      <c r="P24" s="123">
        <f>$F24*'Réglages'!K$65</f>
        <v/>
      </c>
      <c r="Q24" s="123">
        <f>$F24*'Réglages'!L$65</f>
        <v/>
      </c>
      <c r="R24" s="123">
        <f>$F24*'Réglages'!M$65</f>
        <v/>
      </c>
      <c r="S24" s="168" t="n"/>
      <c r="T24" s="46" t="n"/>
      <c r="U24" s="46" t="n"/>
      <c r="V24" s="46" t="n"/>
    </row>
    <row r="25">
      <c r="A25" s="46" t="n"/>
      <c r="B25" s="118" t="n"/>
      <c r="C25" s="118" t="n"/>
      <c r="D25" s="118" t="n"/>
      <c r="E25" s="121" t="n"/>
      <c r="F25" s="112" t="n"/>
      <c r="G25" s="118" t="n"/>
      <c r="H25" s="118" t="n"/>
      <c r="I25" s="118" t="n"/>
      <c r="J25" s="118" t="n"/>
      <c r="K25" s="118" t="n"/>
      <c r="L25" s="118" t="n"/>
      <c r="M25" s="118" t="n"/>
      <c r="N25" s="118" t="n"/>
      <c r="O25" s="118" t="n"/>
      <c r="P25" s="118" t="n"/>
      <c r="Q25" s="118" t="n"/>
      <c r="R25" s="118" t="n"/>
      <c r="S25" s="168" t="n"/>
      <c r="T25" s="46" t="n"/>
      <c r="U25" s="46" t="n"/>
      <c r="V25" s="46" t="n"/>
    </row>
    <row r="26">
      <c r="A26" s="46" t="n"/>
      <c r="B26" s="105">
        <f>'Réglages'!A49</f>
        <v/>
      </c>
      <c r="C26" s="106" t="n"/>
      <c r="D26" s="107">
        <f>E26/SUM($E$26+$E$13+$E$9+$E$6)</f>
        <v/>
      </c>
      <c r="E26" s="108">
        <f>SUM(E27:E30)</f>
        <v/>
      </c>
      <c r="F26" s="117" t="n"/>
      <c r="G26" s="120">
        <f>SUM(G27:G30)</f>
        <v/>
      </c>
      <c r="H26" s="120">
        <f>SUM(H27:H30)</f>
        <v/>
      </c>
      <c r="I26" s="120">
        <f>SUM(I27:I30)</f>
        <v/>
      </c>
      <c r="J26" s="120">
        <f>SUM(J27:J30)</f>
        <v/>
      </c>
      <c r="K26" s="120">
        <f>SUM(K27:K30)</f>
        <v/>
      </c>
      <c r="L26" s="120">
        <f>SUM(L27:L30)</f>
        <v/>
      </c>
      <c r="M26" s="120">
        <f>SUM(M27:M30)</f>
        <v/>
      </c>
      <c r="N26" s="120">
        <f>SUM(N27:N30)</f>
        <v/>
      </c>
      <c r="O26" s="120">
        <f>SUM(O27:O30)</f>
        <v/>
      </c>
      <c r="P26" s="120">
        <f>SUM(P27:P30)</f>
        <v/>
      </c>
      <c r="Q26" s="120">
        <f>SUM(Q27:Q30)</f>
        <v/>
      </c>
      <c r="R26" s="120">
        <f>SUM(R27:R30)</f>
        <v/>
      </c>
      <c r="S26" s="168" t="n"/>
      <c r="T26" s="46" t="n"/>
      <c r="U26" s="46" t="n"/>
      <c r="V26" s="46" t="n"/>
    </row>
    <row r="27">
      <c r="A27" s="46" t="n"/>
      <c r="B27" s="118" t="n"/>
      <c r="C27" s="118">
        <f>'Réglages'!A51</f>
        <v/>
      </c>
      <c r="D27" s="119" t="n"/>
      <c r="E27" s="112">
        <f>'Réglages'!C51</f>
        <v/>
      </c>
      <c r="F27" s="112">
        <f>'Réglages'!D51</f>
        <v/>
      </c>
      <c r="G27" s="114">
        <f>$E27*'Réglages'!B$66</f>
        <v/>
      </c>
      <c r="H27" s="114">
        <f>$E27*'Réglages'!C$66</f>
        <v/>
      </c>
      <c r="I27" s="114">
        <f>$E27*'Réglages'!D$66</f>
        <v/>
      </c>
      <c r="J27" s="114">
        <f>$E27*'Réglages'!E$66</f>
        <v/>
      </c>
      <c r="K27" s="114">
        <f>$E27*'Réglages'!F$66</f>
        <v/>
      </c>
      <c r="L27" s="114">
        <f>$E27*'Réglages'!G$66</f>
        <v/>
      </c>
      <c r="M27" s="114">
        <f>$E27*'Réglages'!H$66</f>
        <v/>
      </c>
      <c r="N27" s="114">
        <f>$E27*'Réglages'!I$66</f>
        <v/>
      </c>
      <c r="O27" s="114">
        <f>$E27*'Réglages'!J$66</f>
        <v/>
      </c>
      <c r="P27" s="114">
        <f>$E27*'Réglages'!K$66</f>
        <v/>
      </c>
      <c r="Q27" s="114">
        <f>$E27*'Réglages'!L$66</f>
        <v/>
      </c>
      <c r="R27" s="114">
        <f>$E27*'Réglages'!M$66</f>
        <v/>
      </c>
      <c r="S27" s="168" t="n"/>
      <c r="T27" s="46" t="n"/>
      <c r="U27" s="46" t="n"/>
      <c r="V27" s="46" t="n"/>
    </row>
    <row r="28">
      <c r="A28" s="46" t="n"/>
      <c r="B28" s="118" t="n"/>
      <c r="C28" s="118">
        <f>'Réglages'!A52</f>
        <v/>
      </c>
      <c r="D28" s="119" t="n"/>
      <c r="E28" s="112">
        <f>'Réglages'!C52</f>
        <v/>
      </c>
      <c r="F28" s="112">
        <f>'Réglages'!D52</f>
        <v/>
      </c>
      <c r="G28" s="114">
        <f>$E28*'Réglages'!B$66</f>
        <v/>
      </c>
      <c r="H28" s="114">
        <f>$E28*'Réglages'!C$66</f>
        <v/>
      </c>
      <c r="I28" s="114">
        <f>$E28*'Réglages'!D$66</f>
        <v/>
      </c>
      <c r="J28" s="114">
        <f>$E28*'Réglages'!E$66</f>
        <v/>
      </c>
      <c r="K28" s="114">
        <f>$E28*'Réglages'!F$66</f>
        <v/>
      </c>
      <c r="L28" s="114">
        <f>$E28*'Réglages'!G$66</f>
        <v/>
      </c>
      <c r="M28" s="114">
        <f>$E28*'Réglages'!H$66</f>
        <v/>
      </c>
      <c r="N28" s="114">
        <f>$E28*'Réglages'!I$66</f>
        <v/>
      </c>
      <c r="O28" s="114">
        <f>$E28*'Réglages'!J$66</f>
        <v/>
      </c>
      <c r="P28" s="114">
        <f>$E28*'Réglages'!K$66</f>
        <v/>
      </c>
      <c r="Q28" s="114">
        <f>$E28*'Réglages'!L$66</f>
        <v/>
      </c>
      <c r="R28" s="114">
        <f>$E28*'Réglages'!M$66</f>
        <v/>
      </c>
      <c r="S28" s="168" t="n"/>
      <c r="T28" s="46" t="n"/>
      <c r="U28" s="46" t="n"/>
      <c r="V28" s="46" t="n"/>
    </row>
    <row r="29">
      <c r="A29" s="46" t="n"/>
      <c r="B29" s="118" t="n"/>
      <c r="C29" s="118">
        <f>'Réglages'!A53</f>
        <v/>
      </c>
      <c r="D29" s="119" t="n"/>
      <c r="E29" s="112">
        <f>'Réglages'!C53</f>
        <v/>
      </c>
      <c r="F29" s="112">
        <f>'Réglages'!D53</f>
        <v/>
      </c>
      <c r="G29" s="114">
        <f>$E29*'Réglages'!B$66</f>
        <v/>
      </c>
      <c r="H29" s="114">
        <f>$E29*'Réglages'!C$66</f>
        <v/>
      </c>
      <c r="I29" s="114">
        <f>$E29*'Réglages'!D$66</f>
        <v/>
      </c>
      <c r="J29" s="114">
        <f>$E29*'Réglages'!E$66</f>
        <v/>
      </c>
      <c r="K29" s="114">
        <f>$E29*'Réglages'!F$66</f>
        <v/>
      </c>
      <c r="L29" s="114">
        <f>$E29*'Réglages'!G$66</f>
        <v/>
      </c>
      <c r="M29" s="114">
        <f>$E29*'Réglages'!H$66</f>
        <v/>
      </c>
      <c r="N29" s="114">
        <f>$E29*'Réglages'!I$66</f>
        <v/>
      </c>
      <c r="O29" s="114">
        <f>$E29*'Réglages'!J$66</f>
        <v/>
      </c>
      <c r="P29" s="114">
        <f>$E29*'Réglages'!K$66</f>
        <v/>
      </c>
      <c r="Q29" s="114">
        <f>$E29*'Réglages'!L$66</f>
        <v/>
      </c>
      <c r="R29" s="114">
        <f>$E29*'Réglages'!M$66</f>
        <v/>
      </c>
      <c r="S29" s="168" t="n"/>
      <c r="T29" s="46" t="n"/>
      <c r="U29" s="46" t="n"/>
      <c r="V29" s="46" t="n"/>
    </row>
    <row r="30">
      <c r="A30" s="46" t="n"/>
      <c r="B30" s="118" t="n"/>
      <c r="C30" s="118">
        <f>'Réglages'!A54</f>
        <v/>
      </c>
      <c r="D30" s="119" t="n"/>
      <c r="E30" s="112">
        <f>'Réglages'!C54</f>
        <v/>
      </c>
      <c r="F30" s="112">
        <f>'Réglages'!D54</f>
        <v/>
      </c>
      <c r="G30" s="114">
        <f>$E30*'Réglages'!B$66</f>
        <v/>
      </c>
      <c r="H30" s="114">
        <f>$E30*'Réglages'!C$66</f>
        <v/>
      </c>
      <c r="I30" s="114">
        <f>$E30*'Réglages'!D$66</f>
        <v/>
      </c>
      <c r="J30" s="114">
        <f>$E30*'Réglages'!E$66</f>
        <v/>
      </c>
      <c r="K30" s="114">
        <f>$E30*'Réglages'!F$66</f>
        <v/>
      </c>
      <c r="L30" s="114">
        <f>$E30*'Réglages'!G$66</f>
        <v/>
      </c>
      <c r="M30" s="114">
        <f>$E30*'Réglages'!H$66</f>
        <v/>
      </c>
      <c r="N30" s="114">
        <f>$E30*'Réglages'!I$66</f>
        <v/>
      </c>
      <c r="O30" s="114">
        <f>$E30*'Réglages'!J$66</f>
        <v/>
      </c>
      <c r="P30" s="114">
        <f>$E30*'Réglages'!K$66</f>
        <v/>
      </c>
      <c r="Q30" s="114">
        <f>$E30*'Réglages'!L$66</f>
        <v/>
      </c>
      <c r="R30" s="114">
        <f>$E30*'Réglages'!M$66</f>
        <v/>
      </c>
      <c r="S30" s="168" t="n"/>
      <c r="T30" s="46" t="n"/>
      <c r="U30" s="46" t="n"/>
      <c r="V30" s="46" t="n"/>
    </row>
    <row r="31">
      <c r="A31" s="46" t="n"/>
      <c r="B31" s="118" t="n"/>
      <c r="C31" s="118" t="n"/>
      <c r="D31" s="118" t="n"/>
      <c r="E31" s="121" t="n"/>
      <c r="F31" s="112">
        <f>'Réglages'!D55</f>
        <v/>
      </c>
      <c r="G31" s="118" t="n"/>
      <c r="H31" s="118" t="n"/>
      <c r="I31" s="118" t="n"/>
      <c r="J31" s="118" t="n"/>
      <c r="K31" s="118" t="n"/>
      <c r="L31" s="118" t="n"/>
      <c r="M31" s="118" t="n"/>
      <c r="N31" s="118" t="n"/>
      <c r="O31" s="118" t="n"/>
      <c r="P31" s="118" t="n"/>
      <c r="Q31" s="118" t="n"/>
      <c r="R31" s="118" t="n"/>
      <c r="S31" s="168" t="n"/>
      <c r="T31" s="46" t="n"/>
      <c r="U31" s="46" t="n"/>
      <c r="V31" s="46" t="n"/>
    </row>
    <row r="32">
      <c r="A32" s="46" t="n"/>
      <c r="B32" s="118" t="n"/>
      <c r="C32" s="118" t="n"/>
      <c r="D32" s="118" t="n"/>
      <c r="E32" s="121" t="n"/>
      <c r="F32" s="112">
        <f>'Réglages'!D56</f>
        <v/>
      </c>
      <c r="G32" s="118" t="n"/>
      <c r="H32" s="118" t="n"/>
      <c r="I32" s="118" t="n"/>
      <c r="J32" s="118" t="n"/>
      <c r="K32" s="118" t="n"/>
      <c r="L32" s="118" t="n"/>
      <c r="M32" s="118" t="n"/>
      <c r="N32" s="118" t="n"/>
      <c r="O32" s="118" t="n"/>
      <c r="P32" s="118" t="n"/>
      <c r="Q32" s="118" t="n"/>
      <c r="R32" s="118" t="n"/>
      <c r="S32" s="168" t="n"/>
      <c r="T32" s="46" t="n"/>
      <c r="U32" s="46" t="n"/>
      <c r="V32" s="46" t="n"/>
    </row>
    <row r="33">
      <c r="A33" s="46" t="n"/>
      <c r="B33" s="168" t="n"/>
      <c r="C33" s="168" t="n"/>
      <c r="D33" s="168" t="n"/>
      <c r="E33" s="168" t="n"/>
      <c r="F33" s="168" t="n"/>
      <c r="G33" s="168" t="n"/>
      <c r="H33" s="168" t="n"/>
      <c r="I33" s="168" t="n"/>
      <c r="J33" s="168" t="n"/>
      <c r="K33" s="168" t="n"/>
      <c r="L33" s="168" t="n"/>
      <c r="M33" s="168" t="n"/>
      <c r="N33" s="168" t="n"/>
      <c r="O33" s="168" t="n"/>
      <c r="P33" s="168" t="n"/>
      <c r="Q33" s="168" t="n"/>
      <c r="R33" s="168" t="n"/>
      <c r="S33" s="168" t="n"/>
      <c r="T33" s="46" t="n"/>
      <c r="U33" s="46" t="n"/>
      <c r="V33" s="46" t="n"/>
    </row>
    <row r="34">
      <c r="A34" s="46" t="n"/>
      <c r="B34" s="168" t="n"/>
      <c r="C34" s="168" t="n"/>
      <c r="D34" s="168" t="n"/>
      <c r="E34" s="168" t="n"/>
      <c r="F34" s="168" t="n"/>
      <c r="G34" s="168" t="n"/>
      <c r="H34" s="168" t="n"/>
      <c r="I34" s="168" t="n"/>
      <c r="J34" s="168" t="n"/>
      <c r="K34" s="168" t="n"/>
      <c r="L34" s="168" t="n"/>
      <c r="M34" s="168" t="n"/>
      <c r="N34" s="168" t="n"/>
      <c r="O34" s="168" t="n"/>
      <c r="P34" s="168" t="n"/>
      <c r="Q34" s="168" t="n"/>
      <c r="R34" s="168" t="n"/>
      <c r="S34" s="168" t="n"/>
      <c r="T34" s="46" t="n"/>
      <c r="U34" s="46" t="n"/>
      <c r="V34" s="46" t="n"/>
    </row>
    <row r="35">
      <c r="A35" s="46" t="n"/>
      <c r="B35" s="168" t="n"/>
      <c r="C35" s="168" t="n"/>
      <c r="D35" s="168" t="n"/>
      <c r="E35" s="168" t="n"/>
      <c r="F35" s="168" t="n"/>
      <c r="G35" s="168" t="n"/>
      <c r="H35" s="168" t="n"/>
      <c r="I35" s="168" t="n"/>
      <c r="J35" s="168" t="n"/>
      <c r="K35" s="168" t="n"/>
      <c r="L35" s="168" t="n"/>
      <c r="M35" s="168" t="n"/>
      <c r="N35" s="168" t="n"/>
      <c r="O35" s="168" t="n"/>
      <c r="P35" s="168" t="n"/>
      <c r="Q35" s="168" t="n"/>
      <c r="R35" s="168" t="n"/>
      <c r="S35" s="168" t="n"/>
      <c r="T35" s="46" t="n"/>
      <c r="U35" s="46" t="n"/>
      <c r="V35" s="46" t="n"/>
    </row>
    <row r="36">
      <c r="A36" s="46" t="n"/>
      <c r="B36" s="124" t="n"/>
      <c r="C36" s="168" t="n"/>
      <c r="D36" s="46" t="n"/>
      <c r="E36" s="168" t="n"/>
      <c r="F36" s="168" t="n"/>
      <c r="G36" s="125" t="n"/>
      <c r="H36" s="168" t="n"/>
      <c r="I36" s="168" t="n"/>
      <c r="J36" s="168" t="n"/>
      <c r="K36" s="168" t="n"/>
      <c r="L36" s="168" t="n"/>
      <c r="M36" s="168" t="n"/>
      <c r="N36" s="168" t="n"/>
      <c r="O36" s="168" t="n"/>
      <c r="P36" s="168" t="n"/>
      <c r="Q36" s="168" t="n"/>
      <c r="R36" s="168" t="n"/>
      <c r="S36" s="168" t="n"/>
      <c r="T36" s="46" t="n"/>
      <c r="U36" s="46" t="n"/>
      <c r="V36" s="46" t="n"/>
    </row>
    <row r="37">
      <c r="A37" s="46" t="n"/>
      <c r="B37" s="46" t="n"/>
      <c r="C37" s="46" t="n"/>
      <c r="D37" s="46" t="n"/>
      <c r="E37" s="46" t="n"/>
      <c r="F37" s="46" t="n"/>
      <c r="G37" s="46" t="n"/>
      <c r="H37" s="46" t="n"/>
      <c r="I37" s="46" t="n"/>
      <c r="J37" s="46" t="n"/>
      <c r="K37" s="46" t="n"/>
      <c r="L37" s="46" t="n"/>
      <c r="M37" s="46" t="n"/>
      <c r="N37" s="46" t="n"/>
      <c r="O37" s="46" t="n"/>
      <c r="P37" s="46" t="n"/>
      <c r="Q37" s="46" t="n"/>
      <c r="R37" s="46" t="n"/>
      <c r="S37" s="46" t="n"/>
      <c r="T37" s="46" t="n"/>
      <c r="U37" s="46" t="n"/>
      <c r="V37" s="46" t="n"/>
    </row>
    <row r="38">
      <c r="A38" s="46" t="n"/>
      <c r="B38" s="46" t="n"/>
      <c r="C38" s="46" t="n"/>
      <c r="D38" s="46" t="n"/>
      <c r="E38" s="46" t="n"/>
      <c r="F38" s="46" t="n"/>
      <c r="G38" s="46" t="n"/>
      <c r="H38" s="46" t="n"/>
      <c r="I38" s="46" t="n"/>
      <c r="J38" s="46" t="n"/>
      <c r="K38" s="46" t="n"/>
      <c r="L38" s="46" t="n"/>
      <c r="M38" s="46" t="n"/>
      <c r="N38" s="46" t="n"/>
      <c r="O38" s="46" t="n"/>
      <c r="P38" s="46" t="n"/>
      <c r="Q38" s="46" t="n"/>
      <c r="R38" s="46" t="n"/>
      <c r="S38" s="46" t="n"/>
      <c r="T38" s="46" t="n"/>
      <c r="U38" s="46" t="n"/>
      <c r="V38" s="46" t="n"/>
    </row>
    <row r="39">
      <c r="A39" s="46" t="n"/>
      <c r="B39" s="46" t="n"/>
      <c r="C39" s="46" t="n"/>
      <c r="D39" s="46" t="n"/>
      <c r="E39" s="46" t="n"/>
      <c r="F39" s="46" t="n"/>
      <c r="G39" s="46" t="n"/>
      <c r="H39" s="46" t="n"/>
      <c r="I39" s="46" t="n"/>
      <c r="J39" s="46" t="n"/>
      <c r="K39" s="46" t="n"/>
      <c r="L39" s="46" t="n"/>
      <c r="M39" s="46" t="n"/>
      <c r="N39" s="46" t="n"/>
      <c r="O39" s="46" t="n"/>
      <c r="P39" s="46" t="n"/>
      <c r="Q39" s="46" t="n"/>
      <c r="R39" s="46" t="n"/>
      <c r="S39" s="46" t="n"/>
      <c r="T39" s="46" t="n"/>
      <c r="U39" s="46" t="n"/>
      <c r="V39" s="46" t="n"/>
    </row>
    <row r="40">
      <c r="A40" s="46" t="n"/>
      <c r="B40" s="46" t="n"/>
      <c r="C40" s="46" t="n"/>
      <c r="D40" s="46" t="n"/>
      <c r="E40" s="46" t="n"/>
      <c r="F40" s="46" t="n"/>
      <c r="G40" s="46" t="n"/>
      <c r="H40" s="46" t="n"/>
      <c r="I40" s="46" t="n"/>
      <c r="J40" s="46" t="n"/>
      <c r="K40" s="46" t="n"/>
      <c r="L40" s="46" t="n"/>
      <c r="M40" s="46" t="n"/>
      <c r="N40" s="46" t="n"/>
      <c r="O40" s="46" t="n"/>
      <c r="P40" s="46" t="n"/>
      <c r="Q40" s="46" t="n"/>
      <c r="R40" s="46" t="n"/>
      <c r="S40" s="46" t="n"/>
      <c r="T40" s="46" t="n"/>
      <c r="U40" s="46" t="n"/>
      <c r="V40" s="46" t="n"/>
    </row>
    <row r="41">
      <c r="A41" s="46" t="n"/>
      <c r="B41" s="46" t="n"/>
      <c r="C41" s="46" t="n"/>
      <c r="D41" s="46" t="n"/>
      <c r="E41" s="46" t="n"/>
      <c r="F41" s="46" t="n"/>
      <c r="G41" s="46" t="n"/>
      <c r="H41" s="46" t="n"/>
      <c r="I41" s="46" t="n"/>
      <c r="J41" s="46" t="n"/>
      <c r="K41" s="46" t="n"/>
      <c r="L41" s="46" t="n"/>
      <c r="M41" s="46" t="n"/>
      <c r="N41" s="46" t="n"/>
      <c r="O41" s="46" t="n"/>
      <c r="P41" s="46" t="n"/>
      <c r="Q41" s="46" t="n"/>
      <c r="R41" s="46" t="n"/>
      <c r="S41" s="46" t="n"/>
      <c r="T41" s="46" t="n"/>
      <c r="U41" s="46" t="n"/>
      <c r="V41" s="46" t="n"/>
    </row>
    <row r="42">
      <c r="A42" s="46" t="n"/>
      <c r="B42" s="46" t="n"/>
      <c r="C42" s="46" t="n"/>
      <c r="D42" s="46" t="n"/>
      <c r="E42" s="46" t="n"/>
      <c r="F42" s="46" t="n"/>
      <c r="G42" s="46" t="n"/>
      <c r="H42" s="46" t="n"/>
      <c r="I42" s="46" t="n"/>
      <c r="J42" s="46" t="n"/>
      <c r="K42" s="46" t="n"/>
      <c r="L42" s="46" t="n"/>
      <c r="M42" s="46" t="n"/>
      <c r="N42" s="46" t="n"/>
      <c r="O42" s="46" t="n"/>
      <c r="P42" s="46" t="n"/>
      <c r="Q42" s="46" t="n"/>
      <c r="R42" s="46" t="n"/>
      <c r="S42" s="46" t="n"/>
      <c r="T42" s="46" t="n"/>
      <c r="U42" s="46" t="n"/>
      <c r="V42" s="46" t="n"/>
    </row>
    <row r="43">
      <c r="A43" s="46" t="n"/>
      <c r="B43" s="46" t="n"/>
      <c r="C43" s="46" t="n"/>
      <c r="D43" s="46" t="n"/>
      <c r="E43" s="46" t="n"/>
      <c r="F43" s="46" t="n"/>
      <c r="G43" s="46" t="n"/>
      <c r="H43" s="46" t="n"/>
      <c r="I43" s="46" t="n"/>
      <c r="J43" s="46" t="n"/>
      <c r="K43" s="46" t="n"/>
      <c r="L43" s="46" t="n"/>
      <c r="M43" s="46" t="n"/>
      <c r="N43" s="46" t="n"/>
      <c r="O43" s="46" t="n"/>
      <c r="P43" s="46" t="n"/>
      <c r="Q43" s="46" t="n"/>
      <c r="R43" s="46" t="n"/>
      <c r="S43" s="46" t="n"/>
      <c r="T43" s="46" t="n"/>
      <c r="U43" s="46" t="n"/>
      <c r="V43" s="46" t="n"/>
    </row>
    <row r="44">
      <c r="A44" s="46" t="n"/>
      <c r="B44" s="46" t="n"/>
      <c r="C44" s="46" t="n"/>
      <c r="D44" s="46" t="n"/>
      <c r="E44" s="46" t="n"/>
      <c r="F44" s="46" t="n"/>
      <c r="G44" s="46" t="n"/>
      <c r="H44" s="46" t="n"/>
      <c r="I44" s="46" t="n"/>
      <c r="J44" s="46" t="n"/>
      <c r="K44" s="46" t="n"/>
      <c r="L44" s="46" t="n"/>
      <c r="M44" s="46" t="n"/>
      <c r="N44" s="46" t="n"/>
      <c r="O44" s="46" t="n"/>
      <c r="P44" s="46" t="n"/>
      <c r="Q44" s="46" t="n"/>
      <c r="R44" s="46" t="n"/>
      <c r="S44" s="46" t="n"/>
      <c r="T44" s="46" t="n"/>
      <c r="U44" s="46" t="n"/>
      <c r="V44" s="46" t="n"/>
    </row>
    <row r="45">
      <c r="A45" s="46" t="n"/>
      <c r="B45" s="46" t="n"/>
      <c r="C45" s="46" t="n"/>
      <c r="D45" s="46" t="n"/>
      <c r="E45" s="46" t="n"/>
      <c r="F45" s="46" t="n"/>
      <c r="G45" s="46" t="n"/>
      <c r="H45" s="46" t="n"/>
      <c r="I45" s="46" t="n"/>
      <c r="J45" s="46" t="n"/>
      <c r="K45" s="46" t="n"/>
      <c r="L45" s="46" t="n"/>
      <c r="M45" s="46" t="n"/>
      <c r="N45" s="46" t="n"/>
      <c r="O45" s="46" t="n"/>
      <c r="P45" s="46" t="n"/>
      <c r="Q45" s="46" t="n"/>
      <c r="R45" s="46" t="n"/>
      <c r="S45" s="46" t="n"/>
      <c r="T45" s="46" t="n"/>
      <c r="U45" s="46" t="n"/>
      <c r="V45" s="46" t="n"/>
    </row>
    <row r="46">
      <c r="A46" s="46" t="n"/>
      <c r="B46" s="46" t="n"/>
      <c r="C46" s="46" t="n"/>
      <c r="D46" s="46" t="n"/>
      <c r="E46" s="46" t="n"/>
      <c r="F46" s="46" t="n"/>
      <c r="G46" s="46" t="n"/>
      <c r="H46" s="46" t="n"/>
      <c r="I46" s="46" t="n"/>
      <c r="J46" s="46" t="n"/>
      <c r="K46" s="46" t="n"/>
      <c r="L46" s="46" t="n"/>
      <c r="M46" s="46" t="n"/>
      <c r="N46" s="46" t="n"/>
      <c r="O46" s="46" t="n"/>
      <c r="P46" s="46" t="n"/>
      <c r="Q46" s="46" t="n"/>
      <c r="R46" s="46" t="n"/>
      <c r="S46" s="46" t="n"/>
      <c r="T46" s="46" t="n"/>
      <c r="U46" s="46" t="n"/>
      <c r="V46" s="46" t="n"/>
    </row>
    <row r="47">
      <c r="A47" s="46" t="n"/>
      <c r="B47" s="46" t="n"/>
      <c r="C47" s="46" t="n"/>
      <c r="D47" s="46" t="n"/>
      <c r="E47" s="46" t="n"/>
      <c r="F47" s="46" t="n"/>
      <c r="G47" s="46" t="n"/>
      <c r="H47" s="46" t="n"/>
      <c r="I47" s="46" t="n"/>
      <c r="J47" s="46" t="n"/>
      <c r="K47" s="46" t="n"/>
      <c r="L47" s="46" t="n"/>
      <c r="M47" s="46" t="n"/>
      <c r="N47" s="46" t="n"/>
      <c r="O47" s="46" t="n"/>
      <c r="P47" s="46" t="n"/>
      <c r="Q47" s="46" t="n"/>
      <c r="R47" s="46" t="n"/>
      <c r="S47" s="46" t="n"/>
      <c r="T47" s="46" t="n"/>
      <c r="U47" s="46" t="n"/>
      <c r="V47" s="46" t="n"/>
    </row>
    <row r="48">
      <c r="A48" s="46" t="n"/>
      <c r="B48" s="46" t="n"/>
      <c r="C48" s="46" t="n"/>
      <c r="D48" s="46" t="n"/>
      <c r="E48" s="46" t="n"/>
      <c r="F48" s="46" t="n"/>
      <c r="G48" s="46" t="n"/>
      <c r="H48" s="46" t="n"/>
      <c r="I48" s="46" t="n"/>
      <c r="J48" s="46" t="n"/>
      <c r="K48" s="46" t="n"/>
      <c r="L48" s="46" t="n"/>
      <c r="M48" s="46" t="n"/>
      <c r="N48" s="46" t="n"/>
      <c r="O48" s="46" t="n"/>
      <c r="P48" s="46" t="n"/>
      <c r="Q48" s="46" t="n"/>
      <c r="R48" s="46" t="n"/>
      <c r="S48" s="46" t="n"/>
      <c r="T48" s="46" t="n"/>
      <c r="U48" s="46" t="n"/>
      <c r="V48" s="46" t="n"/>
    </row>
    <row r="49">
      <c r="A49" s="46" t="n"/>
      <c r="B49" s="46" t="n"/>
      <c r="C49" s="46" t="n"/>
      <c r="D49" s="46" t="n"/>
      <c r="E49" s="46" t="n"/>
      <c r="F49" s="46" t="n"/>
      <c r="G49" s="46" t="n"/>
      <c r="H49" s="46" t="n"/>
      <c r="I49" s="46" t="n"/>
      <c r="J49" s="46" t="n"/>
      <c r="K49" s="46" t="n"/>
      <c r="L49" s="46" t="n"/>
      <c r="M49" s="46" t="n"/>
      <c r="N49" s="46" t="n"/>
      <c r="O49" s="46" t="n"/>
      <c r="P49" s="46" t="n"/>
      <c r="Q49" s="46" t="n"/>
      <c r="R49" s="46" t="n"/>
      <c r="S49" s="46" t="n"/>
      <c r="T49" s="46" t="n"/>
      <c r="U49" s="46" t="n"/>
      <c r="V49" s="46" t="n"/>
    </row>
    <row r="50">
      <c r="A50" s="46" t="n"/>
      <c r="B50" s="46" t="n"/>
      <c r="C50" s="46" t="n"/>
      <c r="D50" s="46" t="n"/>
      <c r="E50" s="46" t="n"/>
      <c r="F50" s="46" t="n"/>
      <c r="G50" s="46" t="n"/>
      <c r="H50" s="46" t="n"/>
      <c r="I50" s="46" t="n"/>
      <c r="J50" s="46" t="n"/>
      <c r="K50" s="46" t="n"/>
      <c r="L50" s="46" t="n"/>
      <c r="M50" s="46" t="n"/>
      <c r="N50" s="46" t="n"/>
      <c r="O50" s="46" t="n"/>
      <c r="P50" s="46" t="n"/>
      <c r="Q50" s="46" t="n"/>
      <c r="R50" s="46" t="n"/>
      <c r="S50" s="46" t="n"/>
      <c r="T50" s="46" t="n"/>
      <c r="U50" s="46" t="n"/>
      <c r="V50" s="46" t="n"/>
    </row>
    <row r="51">
      <c r="A51" s="46" t="n"/>
      <c r="B51" s="46" t="n"/>
      <c r="C51" s="46" t="n"/>
      <c r="D51" s="46" t="n"/>
      <c r="E51" s="46" t="n"/>
      <c r="F51" s="46" t="n"/>
      <c r="G51" s="46" t="n"/>
      <c r="H51" s="46" t="n"/>
      <c r="I51" s="46" t="n"/>
      <c r="J51" s="46" t="n"/>
      <c r="K51" s="46" t="n"/>
      <c r="L51" s="46" t="n"/>
      <c r="M51" s="46" t="n"/>
      <c r="N51" s="46" t="n"/>
      <c r="O51" s="46" t="n"/>
      <c r="P51" s="46" t="n"/>
      <c r="Q51" s="46" t="n"/>
      <c r="R51" s="46" t="n"/>
      <c r="S51" s="46" t="n"/>
      <c r="T51" s="46" t="n"/>
      <c r="U51" s="46" t="n"/>
      <c r="V51" s="46" t="n"/>
    </row>
    <row r="52">
      <c r="A52" s="46" t="n"/>
      <c r="B52" s="46" t="n"/>
      <c r="C52" s="46" t="n"/>
      <c r="D52" s="46" t="n"/>
      <c r="E52" s="46" t="n"/>
      <c r="F52" s="46" t="n"/>
      <c r="G52" s="46" t="n"/>
      <c r="H52" s="46" t="n"/>
      <c r="I52" s="46" t="n"/>
      <c r="J52" s="46" t="n"/>
      <c r="K52" s="46" t="n"/>
      <c r="L52" s="46" t="n"/>
      <c r="M52" s="46" t="n"/>
      <c r="N52" s="46" t="n"/>
      <c r="O52" s="46" t="n"/>
      <c r="P52" s="46" t="n"/>
      <c r="Q52" s="46" t="n"/>
      <c r="R52" s="46" t="n"/>
      <c r="S52" s="46" t="n"/>
      <c r="T52" s="46" t="n"/>
      <c r="U52" s="46" t="n"/>
      <c r="V52" s="46" t="n"/>
    </row>
    <row r="53">
      <c r="A53" s="46" t="n"/>
      <c r="B53" s="46" t="n"/>
      <c r="C53" s="46" t="n"/>
      <c r="D53" s="46" t="n"/>
      <c r="E53" s="46" t="n"/>
      <c r="F53" s="46" t="n"/>
      <c r="G53" s="46" t="n"/>
      <c r="H53" s="46" t="n"/>
      <c r="I53" s="46" t="n"/>
      <c r="J53" s="46" t="n"/>
      <c r="K53" s="46" t="n"/>
      <c r="L53" s="46" t="n"/>
      <c r="M53" s="46" t="n"/>
      <c r="N53" s="46" t="n"/>
      <c r="O53" s="46" t="n"/>
      <c r="P53" s="46" t="n"/>
      <c r="Q53" s="46" t="n"/>
      <c r="R53" s="46" t="n"/>
      <c r="S53" s="46" t="n"/>
      <c r="T53" s="46" t="n"/>
      <c r="U53" s="46" t="n"/>
      <c r="V53" s="46" t="n"/>
    </row>
    <row r="54">
      <c r="A54" s="46" t="n"/>
      <c r="B54" s="46" t="n"/>
      <c r="C54" s="46" t="n"/>
      <c r="D54" s="46" t="n"/>
      <c r="E54" s="46" t="n"/>
      <c r="F54" s="46" t="n"/>
      <c r="G54" s="46" t="n"/>
      <c r="H54" s="46" t="n"/>
      <c r="I54" s="46" t="n"/>
      <c r="J54" s="46" t="n"/>
      <c r="K54" s="46" t="n"/>
      <c r="L54" s="46" t="n"/>
      <c r="M54" s="46" t="n"/>
      <c r="N54" s="46" t="n"/>
      <c r="O54" s="46" t="n"/>
      <c r="P54" s="46" t="n"/>
      <c r="Q54" s="46" t="n"/>
      <c r="R54" s="46" t="n"/>
      <c r="S54" s="46" t="n"/>
      <c r="T54" s="46" t="n"/>
      <c r="U54" s="46" t="n"/>
      <c r="V54" s="46" t="n"/>
    </row>
    <row r="55">
      <c r="A55" s="46" t="n"/>
      <c r="B55" s="46" t="n"/>
      <c r="C55" s="46" t="n"/>
      <c r="D55" s="46" t="n"/>
      <c r="E55" s="46" t="n"/>
      <c r="F55" s="46" t="n"/>
      <c r="G55" s="46" t="n"/>
      <c r="H55" s="46" t="n"/>
      <c r="I55" s="46" t="n"/>
      <c r="J55" s="46" t="n"/>
      <c r="K55" s="46" t="n"/>
      <c r="L55" s="46" t="n"/>
      <c r="M55" s="46" t="n"/>
      <c r="N55" s="46" t="n"/>
      <c r="O55" s="46" t="n"/>
      <c r="P55" s="46" t="n"/>
      <c r="Q55" s="46" t="n"/>
      <c r="R55" s="46" t="n"/>
      <c r="S55" s="46" t="n"/>
      <c r="T55" s="46" t="n"/>
      <c r="U55" s="46" t="n"/>
      <c r="V55" s="46" t="n"/>
    </row>
  </sheetData>
  <mergeCells count="2">
    <mergeCell ref="F3:F4"/>
    <mergeCell ref="B1:C4"/>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AC134"/>
  <sheetViews>
    <sheetView showGridLines="0" workbookViewId="0">
      <selection activeCell="A1" sqref="A1"/>
    </sheetView>
  </sheetViews>
  <sheetFormatPr baseColWidth="8" defaultColWidth="12.63" defaultRowHeight="15.75" customHeight="1"/>
  <cols>
    <col width="0.38" customWidth="1" style="249" min="1" max="1"/>
    <col width="25.13" customWidth="1" style="249" min="2" max="2"/>
    <col width="15.88" customWidth="1" style="249" min="3" max="3"/>
    <col width="30.13" customWidth="1" style="249" min="4" max="4"/>
    <col width="1" customWidth="1" style="249" min="5" max="5"/>
    <col width="15.88" customWidth="1" style="249" min="6" max="7"/>
    <col width="0.75" customWidth="1" style="249" min="8" max="8"/>
    <col width="15.88" customWidth="1" style="249" min="9" max="10"/>
    <col width="10.63" customWidth="1" style="249" min="11" max="11"/>
    <col width="13.88" customWidth="1" style="249" min="12" max="12"/>
    <col width="1.5" customWidth="1" style="249" min="13" max="13"/>
    <col width="9.25" customWidth="1" style="249" min="14" max="14"/>
    <col width="13.75" customWidth="1" style="249" min="15" max="15"/>
    <col width="13.38" customWidth="1" style="249" min="16" max="16"/>
    <col width="9.25" customWidth="1" style="249" min="17" max="29"/>
  </cols>
  <sheetData>
    <row r="1" ht="23.25" customHeight="1" s="249">
      <c r="A1" s="126" t="n"/>
      <c r="B1" s="260" t="inlineStr">
        <is>
          <t>Liste de blogs / media</t>
        </is>
      </c>
      <c r="M1" s="129" t="n"/>
      <c r="N1" s="129" t="n"/>
      <c r="O1" s="129" t="n"/>
      <c r="P1" s="129" t="n"/>
      <c r="Q1" s="129" t="n"/>
      <c r="R1" s="129" t="n"/>
      <c r="S1" s="129" t="n"/>
      <c r="T1" s="129" t="n"/>
      <c r="U1" s="129" t="n"/>
      <c r="V1" s="129" t="n"/>
      <c r="W1" s="129" t="n"/>
      <c r="X1" s="129" t="n"/>
      <c r="Y1" s="129" t="n"/>
      <c r="Z1" s="129" t="n"/>
      <c r="AA1" s="129" t="n"/>
      <c r="AB1" s="129" t="n"/>
      <c r="AC1" s="130" t="n"/>
    </row>
    <row r="2" ht="8.25" customHeight="1" s="249">
      <c r="A2" s="126" t="n"/>
      <c r="M2" s="129" t="n"/>
      <c r="N2" s="129" t="n"/>
      <c r="O2" s="129" t="n"/>
      <c r="P2" s="129" t="n"/>
      <c r="Q2" s="129" t="n"/>
      <c r="R2" s="129" t="n"/>
      <c r="S2" s="129" t="n"/>
      <c r="T2" s="129" t="n"/>
      <c r="U2" s="129" t="n"/>
      <c r="V2" s="129" t="n"/>
      <c r="W2" s="129" t="n"/>
      <c r="X2" s="129" t="n"/>
      <c r="Y2" s="129" t="n"/>
      <c r="Z2" s="129" t="n"/>
      <c r="AA2" s="129" t="n"/>
      <c r="AB2" s="129" t="n"/>
      <c r="AC2" s="130" t="n"/>
    </row>
    <row r="3" ht="14.25" customHeight="1" s="249">
      <c r="A3" s="126" t="n"/>
      <c r="B3" s="46" t="n"/>
      <c r="C3" s="261" t="inlineStr">
        <is>
          <t>Nom</t>
        </is>
      </c>
      <c r="D3" s="262" t="n"/>
      <c r="E3" s="126" t="n"/>
      <c r="F3" s="133" t="inlineStr">
        <is>
          <t>Avancement</t>
        </is>
      </c>
      <c r="G3" s="262" t="n"/>
      <c r="H3" s="143" t="n"/>
      <c r="I3" s="136" t="inlineStr">
        <is>
          <t>Informations générales</t>
        </is>
      </c>
      <c r="J3" s="262" t="n"/>
      <c r="K3" s="262" t="n"/>
      <c r="L3" s="262" t="n"/>
      <c r="M3" s="137" t="n"/>
      <c r="N3" s="263" t="inlineStr">
        <is>
          <t>Contact</t>
        </is>
      </c>
      <c r="O3" s="262" t="n"/>
      <c r="P3" s="264" t="n"/>
      <c r="Q3" s="129" t="n"/>
      <c r="R3" s="46" t="n"/>
      <c r="S3" s="125" t="n"/>
      <c r="T3" s="129" t="n"/>
      <c r="U3" s="129" t="n"/>
      <c r="V3" s="129" t="n"/>
      <c r="W3" s="129" t="n"/>
      <c r="X3" s="129" t="n"/>
      <c r="Y3" s="129" t="n"/>
      <c r="Z3" s="129" t="n"/>
      <c r="AA3" s="129" t="n"/>
      <c r="AB3" s="129" t="n"/>
      <c r="AC3" s="130" t="n"/>
    </row>
    <row r="4" ht="1.5" customHeight="1" s="249">
      <c r="A4" s="126" t="n"/>
      <c r="B4" s="129" t="n"/>
      <c r="C4" s="140" t="n"/>
      <c r="D4" s="140" t="n"/>
      <c r="E4" s="126" t="n"/>
      <c r="F4" s="141" t="n"/>
      <c r="G4" s="142" t="n"/>
      <c r="H4" s="143" t="n"/>
      <c r="I4" s="144" t="n"/>
      <c r="J4" s="145" t="n"/>
      <c r="K4" s="145" t="n"/>
      <c r="L4" s="145" t="n"/>
      <c r="M4" s="140" t="n"/>
      <c r="N4" s="140" t="n"/>
      <c r="O4" s="140" t="n"/>
      <c r="P4" s="140" t="n"/>
      <c r="Q4" s="129" t="n"/>
      <c r="R4" s="129" t="n"/>
      <c r="S4" s="129" t="n"/>
      <c r="T4" s="129" t="n"/>
      <c r="U4" s="129" t="n"/>
      <c r="V4" s="129" t="n"/>
      <c r="W4" s="129" t="n"/>
      <c r="X4" s="129" t="n"/>
      <c r="Y4" s="129" t="n"/>
      <c r="Z4" s="129" t="n"/>
      <c r="AA4" s="129" t="n"/>
      <c r="AB4" s="129" t="n"/>
      <c r="AC4" s="130" t="n"/>
    </row>
    <row r="5" ht="14.25" customHeight="1" s="249">
      <c r="A5" s="126" t="n"/>
      <c r="B5" s="46" t="n"/>
      <c r="C5" s="187" t="inlineStr">
        <is>
          <t>Nom</t>
        </is>
      </c>
      <c r="D5" s="187" t="inlineStr">
        <is>
          <t>URL</t>
        </is>
      </c>
      <c r="E5" s="147" t="n"/>
      <c r="F5" s="148" t="inlineStr">
        <is>
          <t>Etat</t>
        </is>
      </c>
      <c r="G5" s="148" t="inlineStr">
        <is>
          <t>Remarques</t>
        </is>
      </c>
      <c r="H5" s="143" t="n"/>
      <c r="I5" s="148" t="inlineStr">
        <is>
          <t>Type</t>
        </is>
      </c>
      <c r="J5" s="187" t="inlineStr">
        <is>
          <t>Thème</t>
        </is>
      </c>
      <c r="K5" s="187" t="inlineStr">
        <is>
          <t>Pagerank</t>
        </is>
      </c>
      <c r="L5" s="149" t="inlineStr">
        <is>
          <t>Intérêt</t>
        </is>
      </c>
      <c r="M5" s="126" t="n"/>
      <c r="N5" s="148" t="inlineStr">
        <is>
          <t>Email</t>
        </is>
      </c>
      <c r="O5" s="148" t="inlineStr">
        <is>
          <t>Nom</t>
        </is>
      </c>
      <c r="P5" s="148" t="inlineStr">
        <is>
          <t>Remarques</t>
        </is>
      </c>
      <c r="Q5" s="129" t="n"/>
      <c r="R5" s="129" t="n"/>
      <c r="S5" s="129" t="n"/>
      <c r="T5" s="129" t="n"/>
      <c r="U5" s="129" t="n"/>
      <c r="V5" s="129" t="n"/>
      <c r="W5" s="129" t="n"/>
      <c r="X5" s="129" t="n"/>
      <c r="Y5" s="129" t="n"/>
      <c r="Z5" s="129" t="n"/>
      <c r="AA5" s="129" t="n"/>
      <c r="AB5" s="129" t="n"/>
      <c r="AC5" s="130" t="n"/>
    </row>
    <row r="6" ht="15.75" customHeight="1" s="249">
      <c r="A6" s="126" t="n"/>
      <c r="B6" s="150">
        <f>IF(D6="","",HYPERLINK(D6,C6))</f>
        <v/>
      </c>
      <c r="C6" s="189" t="inlineStr">
        <is>
          <t>1789.0</t>
        </is>
      </c>
      <c r="D6" s="152" t="inlineStr">
        <is>
          <t>http://blog.1789.fr/</t>
        </is>
      </c>
      <c r="E6" s="140" t="n"/>
      <c r="F6" s="154" t="n"/>
      <c r="G6" s="154" t="n"/>
      <c r="H6" s="143" t="n"/>
      <c r="I6" s="154" t="inlineStr">
        <is>
          <t>Blog Agence</t>
        </is>
      </c>
      <c r="J6" s="154" t="inlineStr">
        <is>
          <t>Marketing web</t>
        </is>
      </c>
      <c r="K6" s="154" t="n">
        <v>4</v>
      </c>
      <c r="L6" s="154" t="inlineStr">
        <is>
          <t>Commentaires</t>
        </is>
      </c>
      <c r="M6" s="140" t="n"/>
      <c r="N6" s="154" t="n"/>
      <c r="O6" s="154" t="n"/>
      <c r="P6" s="154" t="n"/>
      <c r="Q6" s="129" t="n"/>
      <c r="R6" s="129" t="n"/>
      <c r="S6" s="129" t="n"/>
      <c r="T6" s="129" t="n"/>
      <c r="U6" s="129" t="n"/>
      <c r="V6" s="129" t="n"/>
      <c r="W6" s="129" t="n"/>
      <c r="X6" s="129" t="n"/>
      <c r="Y6" s="129" t="n"/>
      <c r="Z6" s="129" t="n"/>
      <c r="AA6" s="129" t="n"/>
      <c r="AB6" s="129" t="n"/>
      <c r="AC6" s="130" t="n"/>
    </row>
    <row r="7" ht="15.75" customHeight="1" s="249">
      <c r="A7" s="126" t="n"/>
      <c r="B7" s="155">
        <f>IF(D7="","",HYPERLINK(D7,C7))</f>
        <v/>
      </c>
      <c r="C7" s="196" t="inlineStr">
        <is>
          <t>Blog ecommerce</t>
        </is>
      </c>
      <c r="D7" s="157" t="inlineStr">
        <is>
          <t>http://www.blog-ecommerce.com/</t>
        </is>
      </c>
      <c r="E7" s="140" t="n"/>
      <c r="F7" s="197" t="n"/>
      <c r="G7" s="197" t="n"/>
      <c r="H7" s="143" t="n"/>
      <c r="I7" s="197" t="inlineStr">
        <is>
          <t>Blog Perso</t>
        </is>
      </c>
      <c r="J7" s="197" t="inlineStr">
        <is>
          <t>Ecommerce</t>
        </is>
      </c>
      <c r="K7" s="197" t="n">
        <v>4</v>
      </c>
      <c r="L7" s="197" t="n"/>
      <c r="M7" s="140" t="n"/>
      <c r="N7" s="197" t="n"/>
      <c r="O7" s="197" t="n"/>
      <c r="P7" s="197" t="n"/>
      <c r="Q7" s="129" t="n"/>
      <c r="R7" s="129" t="n"/>
      <c r="S7" s="129" t="n"/>
      <c r="T7" s="129" t="n"/>
      <c r="U7" s="129" t="n"/>
      <c r="V7" s="129" t="n"/>
      <c r="W7" s="129" t="n"/>
      <c r="X7" s="129" t="n"/>
      <c r="Y7" s="129" t="n"/>
      <c r="Z7" s="129" t="n"/>
      <c r="AA7" s="129" t="n"/>
      <c r="AB7" s="129" t="n"/>
      <c r="AC7" s="130" t="n"/>
    </row>
    <row r="8" ht="15.75" customHeight="1" s="249">
      <c r="A8" s="126" t="n"/>
      <c r="B8" s="155">
        <f>IF(D8="","",HYPERLINK(D8,C8))</f>
        <v/>
      </c>
      <c r="C8" s="196" t="inlineStr">
        <is>
          <t>Brusacoram</t>
        </is>
      </c>
      <c r="D8" s="157" t="inlineStr">
        <is>
          <t>http://www.brusacoram.com/</t>
        </is>
      </c>
      <c r="E8" s="140" t="n"/>
      <c r="F8" s="197" t="n"/>
      <c r="G8" s="197" t="n"/>
      <c r="H8" s="143" t="n"/>
      <c r="I8" s="197" t="inlineStr">
        <is>
          <t>Blog Perso</t>
        </is>
      </c>
      <c r="J8" s="197" t="inlineStr">
        <is>
          <t>Marketing web</t>
        </is>
      </c>
      <c r="K8" s="197" t="n">
        <v>4</v>
      </c>
      <c r="L8" s="197" t="inlineStr">
        <is>
          <t>Guest Blogging</t>
        </is>
      </c>
      <c r="M8" s="140" t="n"/>
      <c r="N8" s="197" t="n"/>
      <c r="O8" s="197" t="n"/>
      <c r="P8" s="197" t="n"/>
      <c r="Q8" s="129" t="n"/>
      <c r="R8" s="129" t="n"/>
      <c r="S8" s="129" t="n"/>
      <c r="T8" s="129" t="n"/>
      <c r="U8" s="129" t="n"/>
      <c r="V8" s="129" t="n"/>
      <c r="W8" s="129" t="n"/>
      <c r="X8" s="129" t="n"/>
      <c r="Y8" s="129" t="n"/>
      <c r="Z8" s="129" t="n"/>
      <c r="AA8" s="129" t="n"/>
      <c r="AB8" s="129" t="n"/>
      <c r="AC8" s="130" t="n"/>
    </row>
    <row r="9" ht="15.75" customHeight="1" s="249">
      <c r="A9" s="126" t="n"/>
      <c r="B9" s="155">
        <f>IF(D9="","",HYPERLINK(D9,C9))</f>
        <v/>
      </c>
      <c r="C9" s="196" t="inlineStr">
        <is>
          <t>Camille Jourdain</t>
        </is>
      </c>
      <c r="D9" s="157" t="inlineStr">
        <is>
          <t>http://www.camillejourdain.fr/</t>
        </is>
      </c>
      <c r="E9" s="140" t="n"/>
      <c r="F9" s="197" t="n"/>
      <c r="G9" s="197" t="n"/>
      <c r="H9" s="143" t="n"/>
      <c r="I9" s="197" t="inlineStr">
        <is>
          <t>Blog Perso</t>
        </is>
      </c>
      <c r="J9" s="197" t="inlineStr">
        <is>
          <t>Marketing web</t>
        </is>
      </c>
      <c r="K9" s="197" t="n">
        <v>4</v>
      </c>
      <c r="L9" s="197" t="n"/>
      <c r="M9" s="140" t="n"/>
      <c r="N9" s="197" t="n"/>
      <c r="O9" s="197" t="n"/>
      <c r="P9" s="197" t="n"/>
      <c r="Q9" s="129" t="n"/>
      <c r="R9" s="129" t="n"/>
      <c r="S9" s="129" t="n"/>
      <c r="T9" s="129" t="n"/>
      <c r="U9" s="129" t="n"/>
      <c r="V9" s="129" t="n"/>
      <c r="W9" s="129" t="n"/>
      <c r="X9" s="129" t="n"/>
      <c r="Y9" s="129" t="n"/>
      <c r="Z9" s="129" t="n"/>
      <c r="AA9" s="129" t="n"/>
      <c r="AB9" s="129" t="n"/>
      <c r="AC9" s="130" t="n"/>
    </row>
    <row r="10" ht="15.75" customHeight="1" s="249">
      <c r="A10" s="126" t="n"/>
      <c r="B10" s="155">
        <f>IF(D10="","",HYPERLINK(D10,C10))</f>
        <v/>
      </c>
      <c r="C10" s="196" t="inlineStr">
        <is>
          <t>Capitaine commerce</t>
        </is>
      </c>
      <c r="D10" s="157" t="inlineStr">
        <is>
          <t>http://www.capitaine-commerce.com/</t>
        </is>
      </c>
      <c r="E10" s="140" t="n"/>
      <c r="F10" s="197" t="n"/>
      <c r="G10" s="197" t="n"/>
      <c r="H10" s="143" t="n"/>
      <c r="I10" s="197" t="inlineStr">
        <is>
          <t>Portail media</t>
        </is>
      </c>
      <c r="J10" s="197" t="inlineStr">
        <is>
          <t>Marketing web</t>
        </is>
      </c>
      <c r="K10" s="197" t="n">
        <v>5</v>
      </c>
      <c r="L10" s="197" t="inlineStr">
        <is>
          <t>Guest Blogging</t>
        </is>
      </c>
      <c r="M10" s="140" t="n"/>
      <c r="N10" s="197" t="n"/>
      <c r="O10" s="197" t="n"/>
      <c r="P10" s="197" t="n"/>
      <c r="Q10" s="129" t="n"/>
      <c r="R10" s="129" t="n"/>
      <c r="S10" s="129" t="n"/>
      <c r="T10" s="129" t="n"/>
      <c r="U10" s="129" t="n"/>
      <c r="V10" s="129" t="n"/>
      <c r="W10" s="129" t="n"/>
      <c r="X10" s="129" t="n"/>
      <c r="Y10" s="129" t="n"/>
      <c r="Z10" s="129" t="n"/>
      <c r="AA10" s="129" t="n"/>
      <c r="AB10" s="129" t="n"/>
      <c r="AC10" s="130" t="n"/>
    </row>
    <row r="11" ht="15.75" customHeight="1" s="249">
      <c r="A11" s="126" t="n"/>
      <c r="B11" s="155">
        <f>IF(D11="","",HYPERLINK(D11,C11))</f>
        <v/>
      </c>
      <c r="C11" s="196" t="inlineStr">
        <is>
          <t>Clement Brisard</t>
        </is>
      </c>
      <c r="D11" s="157" t="inlineStr">
        <is>
          <t>http://clement-brisard.fr/</t>
        </is>
      </c>
      <c r="E11" s="140" t="n"/>
      <c r="F11" s="197" t="n"/>
      <c r="G11" s="197" t="n"/>
      <c r="H11" s="143" t="n"/>
      <c r="I11" s="197" t="inlineStr">
        <is>
          <t>Blog Perso</t>
        </is>
      </c>
      <c r="J11" s="197" t="inlineStr">
        <is>
          <t>Marketing web</t>
        </is>
      </c>
      <c r="K11" s="197" t="n">
        <v>1</v>
      </c>
      <c r="L11" s="197" t="n"/>
      <c r="M11" s="140" t="n"/>
      <c r="N11" s="197" t="n"/>
      <c r="O11" s="197" t="n"/>
      <c r="P11" s="197" t="n"/>
      <c r="Q11" s="129" t="n"/>
      <c r="R11" s="129" t="n"/>
      <c r="S11" s="129" t="n"/>
      <c r="T11" s="129" t="n"/>
      <c r="U11" s="129" t="n"/>
      <c r="V11" s="129" t="n"/>
      <c r="W11" s="129" t="n"/>
      <c r="X11" s="129" t="n"/>
      <c r="Y11" s="129" t="n"/>
      <c r="Z11" s="129" t="n"/>
      <c r="AA11" s="129" t="n"/>
      <c r="AB11" s="129" t="n"/>
      <c r="AC11" s="130" t="n"/>
    </row>
    <row r="12" ht="15.75" customHeight="1" s="249">
      <c r="A12" s="126" t="n"/>
      <c r="B12" s="155">
        <f>IF(D12="","",HYPERLINK(D12,C12))</f>
        <v/>
      </c>
      <c r="C12" s="196" t="inlineStr">
        <is>
          <t>Comarketing</t>
        </is>
      </c>
      <c r="D12" s="157" t="inlineStr">
        <is>
          <t>http://www.comarketing-news.fr/</t>
        </is>
      </c>
      <c r="E12" s="140" t="n"/>
      <c r="F12" s="197" t="n"/>
      <c r="G12" s="197" t="n"/>
      <c r="H12" s="143" t="n"/>
      <c r="I12" s="197" t="inlineStr">
        <is>
          <t>Portail media</t>
        </is>
      </c>
      <c r="J12" s="197" t="inlineStr">
        <is>
          <t>Marketing web</t>
        </is>
      </c>
      <c r="K12" s="197" t="n">
        <v>0</v>
      </c>
      <c r="L12" s="197" t="n"/>
      <c r="M12" s="140" t="n"/>
      <c r="N12" s="197" t="n"/>
      <c r="O12" s="197" t="n"/>
      <c r="P12" s="197" t="n"/>
      <c r="Q12" s="129" t="n"/>
      <c r="R12" s="129" t="n"/>
      <c r="S12" s="129" t="n"/>
      <c r="T12" s="129" t="n"/>
      <c r="U12" s="129" t="n"/>
      <c r="V12" s="129" t="n"/>
      <c r="W12" s="129" t="n"/>
      <c r="X12" s="129" t="n"/>
      <c r="Y12" s="129" t="n"/>
      <c r="Z12" s="129" t="n"/>
      <c r="AA12" s="129" t="n"/>
      <c r="AB12" s="129" t="n"/>
      <c r="AC12" s="130" t="n"/>
    </row>
    <row r="13" ht="15.75" customHeight="1" s="249">
      <c r="A13" s="126" t="n"/>
      <c r="B13" s="155">
        <f>IF(D13="","",HYPERLINK(D13,C13))</f>
        <v/>
      </c>
      <c r="C13" s="196" t="inlineStr">
        <is>
          <t>Ecommerce</t>
        </is>
      </c>
      <c r="D13" s="157" t="inlineStr">
        <is>
          <t>http://www.ecommerce-webmarketing.com/</t>
        </is>
      </c>
      <c r="E13" s="140" t="n"/>
      <c r="F13" s="197" t="n"/>
      <c r="G13" s="197" t="n"/>
      <c r="H13" s="143" t="n"/>
      <c r="I13" s="197" t="inlineStr">
        <is>
          <t>Blog Agence</t>
        </is>
      </c>
      <c r="J13" s="197" t="inlineStr">
        <is>
          <t>Marketing web</t>
        </is>
      </c>
      <c r="K13" s="197" t="n">
        <v>3</v>
      </c>
      <c r="L13" s="197" t="n"/>
      <c r="M13" s="140" t="n"/>
      <c r="N13" s="197" t="n"/>
      <c r="O13" s="197" t="n"/>
      <c r="P13" s="197" t="n"/>
      <c r="Q13" s="129" t="n"/>
      <c r="R13" s="129" t="n"/>
      <c r="S13" s="129" t="n"/>
      <c r="T13" s="129" t="n"/>
      <c r="U13" s="129" t="n"/>
      <c r="V13" s="129" t="n"/>
      <c r="W13" s="129" t="n"/>
      <c r="X13" s="129" t="n"/>
      <c r="Y13" s="129" t="n"/>
      <c r="Z13" s="129" t="n"/>
      <c r="AA13" s="129" t="n"/>
      <c r="AB13" s="129" t="n"/>
      <c r="AC13" s="130" t="n"/>
    </row>
    <row r="14" ht="15.75" customHeight="1" s="249">
      <c r="A14" s="126" t="n"/>
      <c r="B14" s="155">
        <f>IF(D14="","",HYPERLINK(D14,C14))</f>
        <v/>
      </c>
      <c r="C14" s="196" t="inlineStr">
        <is>
          <t>Formateur consultant</t>
        </is>
      </c>
      <c r="D14" s="157" t="inlineStr">
        <is>
          <t>http://www.formateurconsultant.com/</t>
        </is>
      </c>
      <c r="E14" s="140" t="n"/>
      <c r="F14" s="197" t="n"/>
      <c r="G14" s="197" t="n"/>
      <c r="H14" s="143" t="n"/>
      <c r="I14" s="197" t="inlineStr">
        <is>
          <t>Blog Perso</t>
        </is>
      </c>
      <c r="J14" s="197" t="inlineStr">
        <is>
          <t>Marketing web</t>
        </is>
      </c>
      <c r="K14" s="197" t="n">
        <v>4</v>
      </c>
      <c r="L14" s="197" t="n"/>
      <c r="M14" s="140" t="n"/>
      <c r="N14" s="197" t="n"/>
      <c r="O14" s="197" t="n"/>
      <c r="P14" s="197" t="n"/>
      <c r="Q14" s="129" t="n"/>
      <c r="R14" s="129" t="n"/>
      <c r="S14" s="129" t="n"/>
      <c r="T14" s="129" t="n"/>
      <c r="U14" s="129" t="n"/>
      <c r="V14" s="129" t="n"/>
      <c r="W14" s="129" t="n"/>
      <c r="X14" s="129" t="n"/>
      <c r="Y14" s="129" t="n"/>
      <c r="Z14" s="129" t="n"/>
      <c r="AA14" s="129" t="n"/>
      <c r="AB14" s="129" t="n"/>
      <c r="AC14" s="130" t="n"/>
    </row>
    <row r="15" ht="15.75" customHeight="1" s="249">
      <c r="A15" s="126" t="n"/>
      <c r="B15" s="155">
        <f>IF(D15="","",HYPERLINK(D15,C15))</f>
        <v/>
      </c>
      <c r="C15" s="196" t="inlineStr">
        <is>
          <t>Futur Digital</t>
        </is>
      </c>
      <c r="D15" s="157" t="inlineStr">
        <is>
          <t>http://futurdigital.over-blog.com/</t>
        </is>
      </c>
      <c r="E15" s="140" t="n"/>
      <c r="F15" s="197" t="n"/>
      <c r="G15" s="197" t="n"/>
      <c r="H15" s="143" t="n"/>
      <c r="I15" s="197" t="n"/>
      <c r="J15" s="197" t="inlineStr">
        <is>
          <t>Marketing web</t>
        </is>
      </c>
      <c r="K15" s="197" t="n">
        <v>0</v>
      </c>
      <c r="L15" s="197" t="n"/>
      <c r="M15" s="140" t="n"/>
      <c r="N15" s="197" t="n"/>
      <c r="O15" s="197" t="n"/>
      <c r="P15" s="197" t="n"/>
      <c r="Q15" s="129" t="n"/>
      <c r="R15" s="129" t="n"/>
      <c r="S15" s="129" t="n"/>
      <c r="T15" s="129" t="n"/>
      <c r="U15" s="129" t="n"/>
      <c r="V15" s="129" t="n"/>
      <c r="W15" s="129" t="n"/>
      <c r="X15" s="129" t="n"/>
      <c r="Y15" s="129" t="n"/>
      <c r="Z15" s="129" t="n"/>
      <c r="AA15" s="129" t="n"/>
      <c r="AB15" s="129" t="n"/>
      <c r="AC15" s="130" t="n"/>
    </row>
    <row r="16" ht="15.75" customHeight="1" s="249">
      <c r="A16" s="126" t="n"/>
      <c r="B16" s="155">
        <f>IF(D16="","",HYPERLINK(D16,C16))</f>
        <v/>
      </c>
      <c r="C16" s="196" t="inlineStr">
        <is>
          <t>IDE</t>
        </is>
      </c>
      <c r="D16" s="157" t="inlineStr">
        <is>
          <t>http://www.ide-conseil-webmarketing.fr/</t>
        </is>
      </c>
      <c r="E16" s="140" t="n"/>
      <c r="F16" s="197" t="n"/>
      <c r="G16" s="197" t="n"/>
      <c r="H16" s="143" t="n"/>
      <c r="I16" s="197" t="n"/>
      <c r="J16" s="197" t="inlineStr">
        <is>
          <t>Entrepreneuriat</t>
        </is>
      </c>
      <c r="K16" s="197" t="n">
        <v>3</v>
      </c>
      <c r="L16" s="197" t="n"/>
      <c r="M16" s="140" t="n"/>
      <c r="N16" s="197" t="n"/>
      <c r="O16" s="197" t="n"/>
      <c r="P16" s="197" t="n"/>
      <c r="Q16" s="129" t="n"/>
      <c r="R16" s="129" t="n"/>
      <c r="S16" s="129" t="n"/>
      <c r="T16" s="129" t="n"/>
      <c r="U16" s="129" t="n"/>
      <c r="V16" s="129" t="n"/>
      <c r="W16" s="129" t="n"/>
      <c r="X16" s="129" t="n"/>
      <c r="Y16" s="129" t="n"/>
      <c r="Z16" s="129" t="n"/>
      <c r="AA16" s="129" t="n"/>
      <c r="AB16" s="129" t="n"/>
      <c r="AC16" s="130" t="n"/>
    </row>
    <row r="17" ht="15.75" customHeight="1" s="249">
      <c r="A17" s="126" t="n"/>
      <c r="B17" s="155">
        <f>IF(D17="","",HYPERLINK(D17,C17))</f>
        <v/>
      </c>
      <c r="C17" s="196" t="inlineStr">
        <is>
          <t>Le Webmarketeur</t>
        </is>
      </c>
      <c r="D17" s="157" t="inlineStr">
        <is>
          <t>http://www.le-webmarketeur.com/</t>
        </is>
      </c>
      <c r="E17" s="140" t="n"/>
      <c r="F17" s="197" t="n"/>
      <c r="G17" s="197" t="n"/>
      <c r="H17" s="143" t="n"/>
      <c r="I17" s="197" t="inlineStr">
        <is>
          <t>Blog Perso</t>
        </is>
      </c>
      <c r="J17" s="154" t="inlineStr">
        <is>
          <t>Marketing web</t>
        </is>
      </c>
      <c r="K17" s="154" t="n">
        <v>3</v>
      </c>
      <c r="L17" s="154" t="n"/>
      <c r="M17" s="140" t="n"/>
      <c r="N17" s="197" t="n"/>
      <c r="O17" s="197" t="n"/>
      <c r="P17" s="197" t="n"/>
      <c r="Q17" s="129" t="n"/>
      <c r="R17" s="129" t="n"/>
      <c r="S17" s="129" t="n"/>
      <c r="T17" s="129" t="n"/>
      <c r="U17" s="129" t="n"/>
      <c r="V17" s="129" t="n"/>
      <c r="W17" s="129" t="n"/>
      <c r="X17" s="129" t="n"/>
      <c r="Y17" s="129" t="n"/>
      <c r="Z17" s="129" t="n"/>
      <c r="AA17" s="129" t="n"/>
      <c r="AB17" s="129" t="n"/>
      <c r="AC17" s="130" t="n"/>
    </row>
    <row r="18" ht="15.75" customHeight="1" s="249">
      <c r="A18" s="126" t="n"/>
      <c r="B18" s="155">
        <f>IF(D18="","",HYPERLINK(D18,C18))</f>
        <v/>
      </c>
      <c r="C18" s="196" t="inlineStr">
        <is>
          <t>Les filles du marketing</t>
        </is>
      </c>
      <c r="D18" s="157" t="inlineStr">
        <is>
          <t>http://www.les-filles-du-marketing.com/</t>
        </is>
      </c>
      <c r="E18" s="140" t="n"/>
      <c r="F18" s="197" t="n"/>
      <c r="G18" s="197" t="n"/>
      <c r="H18" s="143" t="n"/>
      <c r="I18" s="197" t="n"/>
      <c r="J18" s="197" t="inlineStr">
        <is>
          <t>Marketing web</t>
        </is>
      </c>
      <c r="K18" s="197" t="n">
        <v>4</v>
      </c>
      <c r="L18" s="197" t="inlineStr">
        <is>
          <t>Inspiration+</t>
        </is>
      </c>
      <c r="M18" s="140" t="n"/>
      <c r="N18" s="197" t="n"/>
      <c r="O18" s="197" t="n"/>
      <c r="P18" s="197" t="n"/>
      <c r="Q18" s="129" t="n"/>
      <c r="R18" s="129" t="n"/>
      <c r="S18" s="129" t="n"/>
      <c r="T18" s="129" t="n"/>
      <c r="U18" s="129" t="n"/>
      <c r="V18" s="129" t="n"/>
      <c r="W18" s="129" t="n"/>
      <c r="X18" s="129" t="n"/>
      <c r="Y18" s="129" t="n"/>
      <c r="Z18" s="129" t="n"/>
      <c r="AA18" s="129" t="n"/>
      <c r="AB18" s="129" t="n"/>
      <c r="AC18" s="130" t="n"/>
    </row>
    <row r="19" ht="15.75" customHeight="1" s="249">
      <c r="A19" s="126" t="n"/>
      <c r="B19" s="155">
        <f>IF(D19="","",HYPERLINK(D19,C19))</f>
        <v/>
      </c>
      <c r="C19" s="196" t="inlineStr">
        <is>
          <t>Luna Web</t>
        </is>
      </c>
      <c r="D19" s="157" t="inlineStr">
        <is>
          <t>http://blog.lunaweb.fr/</t>
        </is>
      </c>
      <c r="E19" s="140" t="n"/>
      <c r="F19" s="197" t="n"/>
      <c r="G19" s="197" t="n"/>
      <c r="H19" s="143" t="n"/>
      <c r="I19" s="197" t="n"/>
      <c r="J19" s="197" t="inlineStr">
        <is>
          <t>Marketing web</t>
        </is>
      </c>
      <c r="K19" s="197" t="n">
        <v>4</v>
      </c>
      <c r="L19" s="197" t="n"/>
      <c r="M19" s="140" t="n"/>
      <c r="N19" s="197" t="n"/>
      <c r="O19" s="197" t="n"/>
      <c r="P19" s="197" t="n"/>
      <c r="Q19" s="129" t="n"/>
      <c r="R19" s="129" t="n"/>
      <c r="S19" s="129" t="n"/>
      <c r="T19" s="129" t="n"/>
      <c r="U19" s="129" t="n"/>
      <c r="V19" s="129" t="n"/>
      <c r="W19" s="129" t="n"/>
      <c r="X19" s="129" t="n"/>
      <c r="Y19" s="129" t="n"/>
      <c r="Z19" s="129" t="n"/>
      <c r="AA19" s="129" t="n"/>
      <c r="AB19" s="129" t="n"/>
      <c r="AC19" s="130" t="n"/>
    </row>
    <row r="20" ht="15.75" customHeight="1" s="249">
      <c r="A20" s="126" t="n"/>
      <c r="B20" s="155">
        <f>IF(D20="","",HYPERLINK(D20,C20))</f>
        <v/>
      </c>
      <c r="C20" s="196" t="inlineStr">
        <is>
          <t>Matthieu Tranvan</t>
        </is>
      </c>
      <c r="D20" s="157" t="inlineStr">
        <is>
          <t>http://www.matthieu-tranvan.fr/</t>
        </is>
      </c>
      <c r="E20" s="140" t="n"/>
      <c r="F20" s="197" t="n"/>
      <c r="G20" s="197" t="n"/>
      <c r="H20" s="143" t="n"/>
      <c r="I20" s="197" t="inlineStr">
        <is>
          <t>Blog Agence</t>
        </is>
      </c>
      <c r="J20" s="197" t="inlineStr">
        <is>
          <t>Marketing web</t>
        </is>
      </c>
      <c r="K20" s="197" t="n">
        <v>0</v>
      </c>
      <c r="L20" s="197" t="n"/>
      <c r="M20" s="140" t="n"/>
      <c r="N20" s="197" t="n"/>
      <c r="O20" s="197" t="n"/>
      <c r="P20" s="197" t="n"/>
      <c r="Q20" s="129" t="n"/>
      <c r="R20" s="129" t="n"/>
      <c r="S20" s="129" t="n"/>
      <c r="T20" s="129" t="n"/>
      <c r="U20" s="129" t="n"/>
      <c r="V20" s="129" t="n"/>
      <c r="W20" s="129" t="n"/>
      <c r="X20" s="129" t="n"/>
      <c r="Y20" s="129" t="n"/>
      <c r="Z20" s="129" t="n"/>
      <c r="AA20" s="129" t="n"/>
      <c r="AB20" s="129" t="n"/>
      <c r="AC20" s="130" t="n"/>
    </row>
    <row r="21" ht="15.75" customHeight="1" s="249">
      <c r="A21" s="126" t="n"/>
      <c r="B21" s="155">
        <f>IF(D21="","",HYPERLINK(D21,C21))</f>
        <v/>
      </c>
      <c r="C21" s="196" t="inlineStr">
        <is>
          <t>Mediashman</t>
        </is>
      </c>
      <c r="D21" s="157" t="inlineStr">
        <is>
          <t>http://www.mediashman.com/blog-webmarketing/about</t>
        </is>
      </c>
      <c r="E21" s="140" t="n"/>
      <c r="F21" s="197" t="n"/>
      <c r="G21" s="197" t="n"/>
      <c r="H21" s="143" t="n"/>
      <c r="I21" s="197" t="n"/>
      <c r="J21" s="197" t="inlineStr">
        <is>
          <t>Marketing web</t>
        </is>
      </c>
      <c r="K21" s="197" t="n">
        <v>4</v>
      </c>
      <c r="L21" s="197" t="inlineStr">
        <is>
          <t>Guest Blogging</t>
        </is>
      </c>
      <c r="M21" s="140" t="n"/>
      <c r="N21" s="197" t="n"/>
      <c r="O21" s="197" t="n"/>
      <c r="P21" s="197" t="n"/>
      <c r="Q21" s="129" t="n"/>
      <c r="R21" s="129" t="n"/>
      <c r="S21" s="129" t="n"/>
      <c r="T21" s="129" t="n"/>
      <c r="U21" s="129" t="n"/>
      <c r="V21" s="129" t="n"/>
      <c r="W21" s="129" t="n"/>
      <c r="X21" s="129" t="n"/>
      <c r="Y21" s="129" t="n"/>
      <c r="Z21" s="129" t="n"/>
      <c r="AA21" s="129" t="n"/>
      <c r="AB21" s="129" t="n"/>
      <c r="AC21" s="130" t="n"/>
    </row>
    <row r="22" ht="15.75" customHeight="1" s="249">
      <c r="A22" s="126" t="n"/>
      <c r="B22" s="155">
        <f>IF(D22="","",HYPERLINK(D22,C22))</f>
        <v/>
      </c>
      <c r="C22" s="196" t="inlineStr">
        <is>
          <t>Virtuose du marketing</t>
        </is>
      </c>
      <c r="D22" s="157" t="inlineStr">
        <is>
          <t>http://www.virtuose-marketing.com/category/blog/</t>
        </is>
      </c>
      <c r="E22" s="140" t="n"/>
      <c r="F22" s="197" t="n"/>
      <c r="G22" s="197" t="n"/>
      <c r="H22" s="143" t="n"/>
      <c r="I22" s="197" t="n"/>
      <c r="J22" s="197" t="inlineStr">
        <is>
          <t>Marketing web</t>
        </is>
      </c>
      <c r="K22" s="197" t="n">
        <v>4</v>
      </c>
      <c r="L22" s="197" t="n"/>
      <c r="M22" s="140" t="n"/>
      <c r="N22" s="197" t="n"/>
      <c r="O22" s="197" t="n"/>
      <c r="P22" s="197" t="n"/>
      <c r="Q22" s="129" t="n"/>
      <c r="R22" s="129" t="n"/>
      <c r="S22" s="129" t="n"/>
      <c r="T22" s="129" t="n"/>
      <c r="U22" s="129" t="n"/>
      <c r="V22" s="129" t="n"/>
      <c r="W22" s="129" t="n"/>
      <c r="X22" s="129" t="n"/>
      <c r="Y22" s="129" t="n"/>
      <c r="Z22" s="129" t="n"/>
      <c r="AA22" s="129" t="n"/>
      <c r="AB22" s="129" t="n"/>
      <c r="AC22" s="130" t="n"/>
    </row>
    <row r="23" ht="15.75" customHeight="1" s="249">
      <c r="A23" s="126" t="n"/>
      <c r="B23" s="155">
        <f>IF(D23="","",HYPERLINK(D23,C23))</f>
        <v/>
      </c>
      <c r="C23" s="196" t="inlineStr">
        <is>
          <t>Webmarketing.com</t>
        </is>
      </c>
      <c r="D23" s="157" t="inlineStr">
        <is>
          <t>http://www.webmarketing-com.com/</t>
        </is>
      </c>
      <c r="E23" s="140" t="n"/>
      <c r="F23" s="197" t="n"/>
      <c r="G23" s="197" t="n"/>
      <c r="H23" s="143" t="n"/>
      <c r="I23" s="197" t="n"/>
      <c r="J23" s="197" t="inlineStr">
        <is>
          <t>Marketing web</t>
        </is>
      </c>
      <c r="K23" s="197" t="n">
        <v>4</v>
      </c>
      <c r="L23" s="197" t="n"/>
      <c r="M23" s="140" t="n"/>
      <c r="N23" s="197" t="n"/>
      <c r="O23" s="197" t="n"/>
      <c r="P23" s="197" t="n"/>
      <c r="Q23" s="129" t="n"/>
      <c r="R23" s="129" t="n"/>
      <c r="S23" s="129" t="n"/>
      <c r="T23" s="129" t="n"/>
      <c r="U23" s="129" t="n"/>
      <c r="V23" s="129" t="n"/>
      <c r="W23" s="129" t="n"/>
      <c r="X23" s="129" t="n"/>
      <c r="Y23" s="129" t="n"/>
      <c r="Z23" s="129" t="n"/>
      <c r="AA23" s="129" t="n"/>
      <c r="AB23" s="129" t="n"/>
      <c r="AC23" s="130" t="n"/>
    </row>
    <row r="24" ht="15.75" customHeight="1" s="249">
      <c r="A24" s="126" t="n"/>
      <c r="B24" s="155">
        <f>IF(D24="","",HYPERLINK(D24,C24))</f>
        <v/>
      </c>
      <c r="C24" s="196" t="inlineStr">
        <is>
          <t>Blog Axe Net</t>
        </is>
      </c>
      <c r="D24" s="157" t="inlineStr">
        <is>
          <t>http://blog.axe-net.fr/</t>
        </is>
      </c>
      <c r="E24" s="140" t="n"/>
      <c r="F24" s="197" t="n"/>
      <c r="G24" s="197" t="n"/>
      <c r="H24" s="143" t="n"/>
      <c r="I24" s="197" t="inlineStr">
        <is>
          <t>Blog Perso</t>
        </is>
      </c>
      <c r="J24" s="197" t="inlineStr">
        <is>
          <t>Marketing web</t>
        </is>
      </c>
      <c r="K24" s="197" t="n">
        <v>3</v>
      </c>
      <c r="L24" s="197" t="inlineStr">
        <is>
          <t>Partenariat</t>
        </is>
      </c>
      <c r="M24" s="140" t="n"/>
      <c r="N24" s="197" t="n"/>
      <c r="O24" s="197" t="n"/>
      <c r="P24" s="197" t="n"/>
      <c r="Q24" s="129" t="n"/>
      <c r="R24" s="129" t="n"/>
      <c r="S24" s="129" t="n"/>
      <c r="T24" s="129" t="n"/>
      <c r="U24" s="129" t="n"/>
      <c r="V24" s="129" t="n"/>
      <c r="W24" s="129" t="n"/>
      <c r="X24" s="129" t="n"/>
      <c r="Y24" s="129" t="n"/>
      <c r="Z24" s="129" t="n"/>
      <c r="AA24" s="129" t="n"/>
      <c r="AB24" s="129" t="n"/>
      <c r="AC24" s="130" t="n"/>
    </row>
    <row r="25" ht="15.75" customHeight="1" s="249">
      <c r="A25" s="126" t="n"/>
      <c r="B25" s="155">
        <f>IF(D25="","",HYPERLINK(D25,C25))</f>
        <v/>
      </c>
      <c r="C25" s="196" t="inlineStr">
        <is>
          <t>Bog Use Web</t>
        </is>
      </c>
      <c r="D25" s="157" t="inlineStr">
        <is>
          <t>http://blog.useweb.fr/</t>
        </is>
      </c>
      <c r="E25" s="140" t="n"/>
      <c r="F25" s="197" t="n"/>
      <c r="G25" s="197" t="n"/>
      <c r="H25" s="143" t="n"/>
      <c r="I25" s="197" t="inlineStr">
        <is>
          <t>Blog Agence</t>
        </is>
      </c>
      <c r="J25" s="197" t="inlineStr">
        <is>
          <t>Marketing web</t>
        </is>
      </c>
      <c r="K25" s="197" t="n">
        <v>2</v>
      </c>
      <c r="L25" s="197" t="n"/>
      <c r="M25" s="140" t="n"/>
      <c r="N25" s="197" t="n"/>
      <c r="O25" s="197" t="n"/>
      <c r="P25" s="197" t="n"/>
      <c r="Q25" s="129" t="n"/>
      <c r="R25" s="129" t="n"/>
      <c r="S25" s="129" t="n"/>
      <c r="T25" s="129" t="n"/>
      <c r="U25" s="129" t="n"/>
      <c r="V25" s="129" t="n"/>
      <c r="W25" s="129" t="n"/>
      <c r="X25" s="129" t="n"/>
      <c r="Y25" s="129" t="n"/>
      <c r="Z25" s="129" t="n"/>
      <c r="AA25" s="129" t="n"/>
      <c r="AB25" s="129" t="n"/>
      <c r="AC25" s="130" t="n"/>
    </row>
    <row r="26" ht="15.75" customHeight="1" s="249">
      <c r="A26" s="126" t="n"/>
      <c r="B26" s="155">
        <f>IF(D26="","",HYPERLINK(D26,C26))</f>
        <v/>
      </c>
      <c r="C26" s="196" t="inlineStr">
        <is>
          <t xml:space="preserve">My Business Plan </t>
        </is>
      </c>
      <c r="D26" s="157" t="inlineStr">
        <is>
          <t>http://www.my-business-plan.fr/blog</t>
        </is>
      </c>
      <c r="E26" s="140" t="n"/>
      <c r="F26" s="197" t="n"/>
      <c r="G26" s="197" t="n"/>
      <c r="H26" s="143" t="n"/>
      <c r="I26" s="197" t="inlineStr">
        <is>
          <t>Blog Perso</t>
        </is>
      </c>
      <c r="J26" s="197" t="inlineStr">
        <is>
          <t>Marketing web</t>
        </is>
      </c>
      <c r="K26" s="197" t="n">
        <v>4</v>
      </c>
      <c r="L26" s="197" t="n"/>
      <c r="M26" s="140" t="n"/>
      <c r="N26" s="197" t="n"/>
      <c r="O26" s="197" t="n"/>
      <c r="P26" s="197" t="n"/>
      <c r="Q26" s="129" t="n"/>
      <c r="R26" s="129" t="n"/>
      <c r="S26" s="129" t="n"/>
      <c r="T26" s="129" t="n"/>
      <c r="U26" s="129" t="n"/>
      <c r="V26" s="129" t="n"/>
      <c r="W26" s="129" t="n"/>
      <c r="X26" s="129" t="n"/>
      <c r="Y26" s="129" t="n"/>
      <c r="Z26" s="129" t="n"/>
      <c r="AA26" s="129" t="n"/>
      <c r="AB26" s="129" t="n"/>
      <c r="AC26" s="130" t="n"/>
    </row>
    <row r="27" ht="15.75" customHeight="1" s="249">
      <c r="A27" s="126" t="n"/>
      <c r="B27" s="155">
        <f>IF(D27="","",HYPERLINK(D27,C27))</f>
        <v/>
      </c>
      <c r="C27" s="196" t="inlineStr">
        <is>
          <t>Blog Abime Concept</t>
        </is>
      </c>
      <c r="D27" s="159" t="inlineStr">
        <is>
          <t>http://www.abime-concept.com/blog/</t>
        </is>
      </c>
      <c r="E27" s="140" t="n"/>
      <c r="F27" s="197" t="n"/>
      <c r="G27" s="197" t="n"/>
      <c r="H27" s="143" t="n"/>
      <c r="I27" s="197" t="n"/>
      <c r="J27" s="197" t="inlineStr">
        <is>
          <t>Actualité</t>
        </is>
      </c>
      <c r="K27" s="197" t="n">
        <v>6</v>
      </c>
      <c r="L27" s="197" t="n"/>
      <c r="M27" s="140" t="n"/>
      <c r="N27" s="197" t="n"/>
      <c r="O27" s="197" t="n"/>
      <c r="P27" s="197" t="n"/>
      <c r="Q27" s="129" t="n"/>
      <c r="R27" s="129" t="n"/>
      <c r="S27" s="129" t="n"/>
      <c r="T27" s="129" t="n"/>
      <c r="U27" s="129" t="n"/>
      <c r="V27" s="129" t="n"/>
      <c r="W27" s="129" t="n"/>
      <c r="X27" s="129" t="n"/>
      <c r="Y27" s="129" t="n"/>
      <c r="Z27" s="129" t="n"/>
      <c r="AA27" s="129" t="n"/>
      <c r="AB27" s="129" t="n"/>
      <c r="AC27" s="130" t="n"/>
    </row>
    <row r="28" ht="15.75" customHeight="1" s="249">
      <c r="A28" s="126" t="n"/>
      <c r="B28" s="155">
        <f>IF(D28="","",HYPERLINK(D28,C28))</f>
        <v/>
      </c>
      <c r="C28" s="196" t="inlineStr">
        <is>
          <t>Blog MM Creation</t>
        </is>
      </c>
      <c r="D28" s="157" t="inlineStr">
        <is>
          <t>http://blog.mmcreation.com/</t>
        </is>
      </c>
      <c r="E28" s="140" t="n"/>
      <c r="F28" s="197" t="n"/>
      <c r="G28" s="197" t="n"/>
      <c r="H28" s="143" t="n"/>
      <c r="I28" s="197" t="n"/>
      <c r="J28" s="154" t="inlineStr">
        <is>
          <t>Marketing web</t>
        </is>
      </c>
      <c r="K28" s="154" t="n">
        <v>3</v>
      </c>
      <c r="L28" s="154" t="n"/>
      <c r="M28" s="140" t="n"/>
      <c r="N28" s="197" t="n"/>
      <c r="O28" s="197" t="n"/>
      <c r="P28" s="197" t="n"/>
      <c r="Q28" s="129" t="n"/>
      <c r="R28" s="129" t="n"/>
      <c r="S28" s="129" t="n"/>
      <c r="T28" s="129" t="n"/>
      <c r="U28" s="129" t="n"/>
      <c r="V28" s="129" t="n"/>
      <c r="W28" s="129" t="n"/>
      <c r="X28" s="129" t="n"/>
      <c r="Y28" s="129" t="n"/>
      <c r="Z28" s="129" t="n"/>
      <c r="AA28" s="129" t="n"/>
      <c r="AB28" s="129" t="n"/>
      <c r="AC28" s="130" t="n"/>
    </row>
    <row r="29" ht="15.75" customHeight="1" s="249">
      <c r="A29" s="126" t="n"/>
      <c r="B29" s="155">
        <f>IF(D29="","",HYPERLINK(D29,C29))</f>
        <v/>
      </c>
      <c r="C29" s="196" t="inlineStr">
        <is>
          <t>Alsacreations</t>
        </is>
      </c>
      <c r="D29" s="157" t="inlineStr">
        <is>
          <t>http://www.alsacreations.com/</t>
        </is>
      </c>
      <c r="E29" s="140" t="n"/>
      <c r="F29" s="197" t="n"/>
      <c r="G29" s="197" t="n"/>
      <c r="H29" s="143" t="n"/>
      <c r="I29" s="197" t="inlineStr">
        <is>
          <t>Blog Agence</t>
        </is>
      </c>
      <c r="J29" s="197" t="inlineStr">
        <is>
          <t>Marketing web</t>
        </is>
      </c>
      <c r="K29" s="197" t="n">
        <v>1</v>
      </c>
      <c r="L29" s="197" t="n"/>
      <c r="M29" s="140" t="n"/>
      <c r="N29" s="197" t="n"/>
      <c r="O29" s="197" t="n"/>
      <c r="P29" s="197" t="n"/>
      <c r="Q29" s="129" t="n"/>
      <c r="R29" s="129" t="n"/>
      <c r="S29" s="129" t="n"/>
      <c r="T29" s="129" t="n"/>
      <c r="U29" s="129" t="n"/>
      <c r="V29" s="129" t="n"/>
      <c r="W29" s="129" t="n"/>
      <c r="X29" s="129" t="n"/>
      <c r="Y29" s="129" t="n"/>
      <c r="Z29" s="129" t="n"/>
      <c r="AA29" s="129" t="n"/>
      <c r="AB29" s="129" t="n"/>
      <c r="AC29" s="130" t="n"/>
    </row>
    <row r="30" ht="15.75" customHeight="1" s="249">
      <c r="A30" s="126" t="n"/>
      <c r="B30" s="155">
        <f>IF(D30="","",HYPERLINK(D30,C30))</f>
        <v/>
      </c>
      <c r="C30" s="196" t="inlineStr">
        <is>
          <t>SimpleWeb</t>
        </is>
      </c>
      <c r="D30" s="157" t="inlineStr">
        <is>
          <t>http://www.simpleweb.fr/</t>
        </is>
      </c>
      <c r="E30" s="140" t="n"/>
      <c r="F30" s="197" t="n"/>
      <c r="G30" s="197" t="n"/>
      <c r="H30" s="143" t="n"/>
      <c r="I30" s="197" t="n"/>
      <c r="J30" s="197" t="inlineStr">
        <is>
          <t>Marketing web</t>
        </is>
      </c>
      <c r="K30" s="197" t="n">
        <v>4</v>
      </c>
      <c r="L30" s="197" t="n"/>
      <c r="M30" s="140" t="n"/>
      <c r="N30" s="197" t="n"/>
      <c r="O30" s="197" t="n"/>
      <c r="P30" s="197" t="n"/>
      <c r="Q30" s="129" t="n"/>
      <c r="R30" s="129" t="n"/>
      <c r="S30" s="129" t="n"/>
      <c r="T30" s="129" t="n"/>
      <c r="U30" s="129" t="n"/>
      <c r="V30" s="129" t="n"/>
      <c r="W30" s="129" t="n"/>
      <c r="X30" s="129" t="n"/>
      <c r="Y30" s="129" t="n"/>
      <c r="Z30" s="129" t="n"/>
      <c r="AA30" s="129" t="n"/>
      <c r="AB30" s="129" t="n"/>
      <c r="AC30" s="130" t="n"/>
    </row>
    <row r="31" ht="17.25" customHeight="1" s="249">
      <c r="A31" s="126" t="n"/>
      <c r="B31" s="155">
        <f>IF(D31="","",HYPERLINK(D31,C31))</f>
        <v/>
      </c>
      <c r="C31" s="196" t="inlineStr">
        <is>
          <t>Blog Ecommerce</t>
        </is>
      </c>
      <c r="D31" s="157" t="inlineStr">
        <is>
          <t>http://www.blog-ecommerce.com/</t>
        </is>
      </c>
      <c r="E31" s="140" t="n"/>
      <c r="F31" s="197" t="n"/>
      <c r="G31" s="197" t="n"/>
      <c r="H31" s="143" t="n"/>
      <c r="I31" s="197" t="inlineStr">
        <is>
          <t>Blog Agence</t>
        </is>
      </c>
      <c r="J31" s="197" t="inlineStr">
        <is>
          <t>Marketing web</t>
        </is>
      </c>
      <c r="K31" s="197" t="n">
        <v>0</v>
      </c>
      <c r="L31" s="197" t="n"/>
      <c r="M31" s="140" t="n"/>
      <c r="N31" s="197" t="n"/>
      <c r="O31" s="197" t="n"/>
      <c r="P31" s="197" t="n"/>
      <c r="Q31" s="129" t="n"/>
      <c r="R31" s="129" t="n"/>
      <c r="S31" s="129" t="n"/>
      <c r="T31" s="129" t="n"/>
      <c r="U31" s="129" t="n"/>
      <c r="V31" s="129" t="n"/>
      <c r="W31" s="129" t="n"/>
      <c r="X31" s="129" t="n"/>
      <c r="Y31" s="129" t="n"/>
      <c r="Z31" s="129" t="n"/>
      <c r="AA31" s="129" t="n"/>
      <c r="AB31" s="129" t="n"/>
      <c r="AC31" s="130" t="n"/>
    </row>
    <row r="32" ht="15.75" customHeight="1" s="249">
      <c r="A32" s="126" t="n"/>
      <c r="B32" s="155">
        <f>IF(D32="","",HYPERLINK(D32,C32))</f>
        <v/>
      </c>
      <c r="C32" s="196" t="inlineStr">
        <is>
          <t>Info Ecommerce</t>
        </is>
      </c>
      <c r="D32" s="157" t="inlineStr">
        <is>
          <t>http://www.info-ecommerce.fr/</t>
        </is>
      </c>
      <c r="E32" s="140" t="n"/>
      <c r="F32" s="197" t="n"/>
      <c r="G32" s="197" t="n"/>
      <c r="H32" s="143" t="n"/>
      <c r="I32" s="197" t="inlineStr">
        <is>
          <t>Blog Agence</t>
        </is>
      </c>
      <c r="J32" s="197" t="inlineStr">
        <is>
          <t>Site web</t>
        </is>
      </c>
      <c r="K32" s="197" t="n">
        <v>5</v>
      </c>
      <c r="L32" s="197" t="inlineStr">
        <is>
          <t>Inspiration</t>
        </is>
      </c>
      <c r="M32" s="140" t="n"/>
      <c r="N32" s="197" t="n"/>
      <c r="O32" s="197" t="n"/>
      <c r="P32" s="197" t="n"/>
      <c r="Q32" s="129" t="n"/>
      <c r="R32" s="129" t="n"/>
      <c r="S32" s="129" t="n"/>
      <c r="T32" s="129" t="n"/>
      <c r="U32" s="129" t="n"/>
      <c r="V32" s="129" t="n"/>
      <c r="W32" s="129" t="n"/>
      <c r="X32" s="129" t="n"/>
      <c r="Y32" s="129" t="n"/>
      <c r="Z32" s="129" t="n"/>
      <c r="AA32" s="129" t="n"/>
      <c r="AB32" s="129" t="n"/>
      <c r="AC32" s="130" t="n"/>
    </row>
    <row r="33" ht="15.75" customHeight="1" s="249">
      <c r="A33" s="126" t="n"/>
      <c r="B33" s="155">
        <f>IF(D33="","",HYPERLINK(D33,C33))</f>
        <v/>
      </c>
      <c r="C33" s="196" t="inlineStr">
        <is>
          <t>Comprendre Choisir</t>
        </is>
      </c>
      <c r="D33" s="157" t="inlineStr">
        <is>
          <t>http://creation-site-internet.comprendrechoisir.com/</t>
        </is>
      </c>
      <c r="E33" s="140" t="n"/>
      <c r="F33" s="197" t="n"/>
      <c r="G33" s="197" t="n"/>
      <c r="H33" s="143" t="n"/>
      <c r="I33" s="197" t="inlineStr">
        <is>
          <t>Blog Agence</t>
        </is>
      </c>
      <c r="J33" s="197" t="inlineStr">
        <is>
          <t>Site web</t>
        </is>
      </c>
      <c r="K33" s="197" t="n">
        <v>3</v>
      </c>
      <c r="L33" s="197" t="inlineStr">
        <is>
          <t>Inspiration</t>
        </is>
      </c>
      <c r="M33" s="140" t="n"/>
      <c r="N33" s="197" t="n"/>
      <c r="O33" s="197" t="n"/>
      <c r="P33" s="197" t="n"/>
      <c r="Q33" s="129" t="n"/>
      <c r="R33" s="129" t="n"/>
      <c r="S33" s="129" t="n"/>
      <c r="T33" s="129" t="n"/>
      <c r="U33" s="129" t="n"/>
      <c r="V33" s="129" t="n"/>
      <c r="W33" s="129" t="n"/>
      <c r="X33" s="129" t="n"/>
      <c r="Y33" s="129" t="n"/>
      <c r="Z33" s="129" t="n"/>
      <c r="AA33" s="129" t="n"/>
      <c r="AB33" s="129" t="n"/>
      <c r="AC33" s="130" t="n"/>
    </row>
    <row r="34" ht="15.75" customHeight="1" s="249">
      <c r="A34" s="126" t="n"/>
      <c r="B34" s="155">
        <f>IF(D34="","",HYPERLINK(D34,C34))</f>
        <v/>
      </c>
      <c r="C34" s="196" t="inlineStr">
        <is>
          <t>Blog Narcissique</t>
        </is>
      </c>
      <c r="D34" s="157" t="inlineStr">
        <is>
          <t>http://blog.narcissique.fr/</t>
        </is>
      </c>
      <c r="E34" s="140" t="n"/>
      <c r="F34" s="197" t="n"/>
      <c r="G34" s="197" t="n"/>
      <c r="H34" s="143" t="n"/>
      <c r="I34" s="197" t="inlineStr">
        <is>
          <t>Blog Editeur</t>
        </is>
      </c>
      <c r="J34" s="197" t="inlineStr">
        <is>
          <t>Site web</t>
        </is>
      </c>
      <c r="K34" s="197" t="n">
        <v>7</v>
      </c>
      <c r="L34" s="197" t="inlineStr">
        <is>
          <t>Inspiration+</t>
        </is>
      </c>
      <c r="M34" s="140" t="n"/>
      <c r="N34" s="197" t="n"/>
      <c r="O34" s="197" t="n"/>
      <c r="P34" s="197" t="n"/>
      <c r="Q34" s="129" t="n"/>
      <c r="R34" s="129" t="n"/>
      <c r="S34" s="129" t="n"/>
      <c r="T34" s="129" t="n"/>
      <c r="U34" s="129" t="n"/>
      <c r="V34" s="129" t="n"/>
      <c r="W34" s="129" t="n"/>
      <c r="X34" s="129" t="n"/>
      <c r="Y34" s="129" t="n"/>
      <c r="Z34" s="129" t="n"/>
      <c r="AA34" s="129" t="n"/>
      <c r="AB34" s="129" t="n"/>
      <c r="AC34" s="130" t="n"/>
    </row>
    <row r="35" ht="15.75" customHeight="1" s="249">
      <c r="A35" s="126" t="n"/>
      <c r="B35" s="155">
        <f>IF(D35="","",HYPERLINK(D35,C35))</f>
        <v/>
      </c>
      <c r="C35" s="196" t="inlineStr">
        <is>
          <t>Dessine moi un site</t>
        </is>
      </c>
      <c r="D35" s="157" t="inlineStr">
        <is>
          <t>http://www.dessinemoiunsite.com/</t>
        </is>
      </c>
      <c r="E35" s="140" t="n"/>
      <c r="F35" s="197" t="n"/>
      <c r="G35" s="197" t="n"/>
      <c r="H35" s="143" t="n"/>
      <c r="I35" s="197" t="inlineStr">
        <is>
          <t>Blog Editeur</t>
        </is>
      </c>
      <c r="J35" s="197" t="inlineStr">
        <is>
          <t>Business Plan</t>
        </is>
      </c>
      <c r="K35" s="197" t="n">
        <v>4</v>
      </c>
      <c r="L35" s="197" t="inlineStr">
        <is>
          <t>Inspiration+</t>
        </is>
      </c>
      <c r="M35" s="140" t="n"/>
      <c r="N35" s="197" t="n"/>
      <c r="O35" s="197" t="n"/>
      <c r="P35" s="197" t="n"/>
      <c r="Q35" s="129" t="n"/>
      <c r="R35" s="129" t="n"/>
      <c r="S35" s="129" t="n"/>
      <c r="T35" s="129" t="n"/>
      <c r="U35" s="129" t="n"/>
      <c r="V35" s="129" t="n"/>
      <c r="W35" s="129" t="n"/>
      <c r="X35" s="129" t="n"/>
      <c r="Y35" s="129" t="n"/>
      <c r="Z35" s="129" t="n"/>
      <c r="AA35" s="129" t="n"/>
      <c r="AB35" s="129" t="n"/>
      <c r="AC35" s="130" t="n"/>
    </row>
    <row r="36" ht="15.75" customHeight="1" s="249">
      <c r="A36" s="126" t="n"/>
      <c r="B36" s="155">
        <f>IF(D36="","",HYPERLINK(D36,C36))</f>
        <v/>
      </c>
      <c r="C36" s="196" t="inlineStr">
        <is>
          <t>WebRankInfo</t>
        </is>
      </c>
      <c r="D36" s="157" t="inlineStr">
        <is>
          <t>http://www.webrankinfo.com/</t>
        </is>
      </c>
      <c r="E36" s="140" t="n"/>
      <c r="F36" s="197" t="n"/>
      <c r="G36" s="197" t="n"/>
      <c r="H36" s="143" t="n"/>
      <c r="I36" s="197" t="inlineStr">
        <is>
          <t>Blog Agence</t>
        </is>
      </c>
      <c r="J36" s="197" t="inlineStr">
        <is>
          <t>Site web</t>
        </is>
      </c>
      <c r="K36" s="197" t="n">
        <v>3</v>
      </c>
      <c r="L36" s="197" t="inlineStr">
        <is>
          <t>Inspiration+</t>
        </is>
      </c>
      <c r="M36" s="140" t="n"/>
      <c r="N36" s="197" t="n"/>
      <c r="O36" s="197" t="n"/>
      <c r="P36" s="197" t="n"/>
      <c r="Q36" s="129" t="n"/>
      <c r="R36" s="129" t="n"/>
      <c r="S36" s="129" t="n"/>
      <c r="T36" s="129" t="n"/>
      <c r="U36" s="129" t="n"/>
      <c r="V36" s="129" t="n"/>
      <c r="W36" s="129" t="n"/>
      <c r="X36" s="129" t="n"/>
      <c r="Y36" s="129" t="n"/>
      <c r="Z36" s="129" t="n"/>
      <c r="AA36" s="129" t="n"/>
      <c r="AB36" s="129" t="n"/>
      <c r="AC36" s="130" t="n"/>
    </row>
    <row r="37" ht="15.75" customHeight="1" s="249">
      <c r="A37" s="126" t="n"/>
      <c r="B37" s="155">
        <f>IF(D37="","",HYPERLINK(D37,C37))</f>
        <v/>
      </c>
      <c r="C37" s="196" t="inlineStr">
        <is>
          <t>Conseil création site web</t>
        </is>
      </c>
      <c r="D37" s="157" t="inlineStr">
        <is>
          <t>http://www.conseil-creation-web.fr/</t>
        </is>
      </c>
      <c r="E37" s="140" t="n"/>
      <c r="F37" s="197" t="n"/>
      <c r="G37" s="197" t="n"/>
      <c r="H37" s="143" t="n"/>
      <c r="I37" s="197" t="inlineStr">
        <is>
          <t>Portail media</t>
        </is>
      </c>
      <c r="J37" s="197" t="inlineStr">
        <is>
          <t>Bloggueur</t>
        </is>
      </c>
      <c r="K37" s="197" t="n">
        <v>3</v>
      </c>
      <c r="L37" s="197" t="inlineStr">
        <is>
          <t>Guest Blogging</t>
        </is>
      </c>
      <c r="M37" s="140" t="n"/>
      <c r="N37" s="197" t="n"/>
      <c r="O37" s="197" t="n"/>
      <c r="P37" s="197" t="n"/>
      <c r="Q37" s="129" t="n"/>
      <c r="R37" s="129" t="n"/>
      <c r="S37" s="129" t="n"/>
      <c r="T37" s="129" t="n"/>
      <c r="U37" s="129" t="n"/>
      <c r="V37" s="129" t="n"/>
      <c r="W37" s="129" t="n"/>
      <c r="X37" s="129" t="n"/>
      <c r="Y37" s="129" t="n"/>
      <c r="Z37" s="129" t="n"/>
      <c r="AA37" s="129" t="n"/>
      <c r="AB37" s="129" t="n"/>
      <c r="AC37" s="130" t="n"/>
    </row>
    <row r="38" ht="15.75" customHeight="1" s="249">
      <c r="A38" s="126" t="n"/>
      <c r="B38" s="155">
        <f>IF(D38="","",HYPERLINK(D38,C38))</f>
        <v/>
      </c>
      <c r="C38" s="196" t="inlineStr">
        <is>
          <t>Miss SEO Girl</t>
        </is>
      </c>
      <c r="D38" s="157" t="inlineStr">
        <is>
          <t>http://www.miss-seo-girl.com/</t>
        </is>
      </c>
      <c r="E38" s="140" t="n"/>
      <c r="F38" s="197" t="n"/>
      <c r="G38" s="197" t="n"/>
      <c r="H38" s="143" t="n"/>
      <c r="I38" s="197" t="inlineStr">
        <is>
          <t>Blog Agence</t>
        </is>
      </c>
      <c r="J38" s="197" t="inlineStr">
        <is>
          <t>Site web</t>
        </is>
      </c>
      <c r="K38" s="197" t="n">
        <v>4</v>
      </c>
      <c r="L38" s="197" t="inlineStr">
        <is>
          <t>Inspiration</t>
        </is>
      </c>
      <c r="M38" s="140" t="n"/>
      <c r="N38" s="197" t="n"/>
      <c r="O38" s="197" t="n"/>
      <c r="P38" s="197" t="n"/>
      <c r="Q38" s="129" t="n"/>
      <c r="R38" s="129" t="n"/>
      <c r="S38" s="129" t="n"/>
      <c r="T38" s="129" t="n"/>
      <c r="U38" s="129" t="n"/>
      <c r="V38" s="129" t="n"/>
      <c r="W38" s="129" t="n"/>
      <c r="X38" s="129" t="n"/>
      <c r="Y38" s="129" t="n"/>
      <c r="Z38" s="129" t="n"/>
      <c r="AA38" s="129" t="n"/>
      <c r="AB38" s="129" t="n"/>
      <c r="AC38" s="130" t="n"/>
    </row>
    <row r="39" ht="15.75" customHeight="1" s="249">
      <c r="A39" s="126" t="n"/>
      <c r="B39" s="155">
        <f>IF(D39="","",HYPERLINK(D39,C39))</f>
        <v/>
      </c>
      <c r="C39" s="196" t="inlineStr">
        <is>
          <t>Blog Wix</t>
        </is>
      </c>
      <c r="D39" s="157" t="inlineStr">
        <is>
          <t>http://fr.wix.com/blog/</t>
        </is>
      </c>
      <c r="E39" s="140" t="n"/>
      <c r="F39" s="197" t="n"/>
      <c r="G39" s="197" t="n"/>
      <c r="H39" s="143" t="n"/>
      <c r="I39" s="197" t="inlineStr">
        <is>
          <t>Portail media</t>
        </is>
      </c>
      <c r="J39" s="154" t="inlineStr">
        <is>
          <t>Développement</t>
        </is>
      </c>
      <c r="K39" s="154" t="n">
        <v>7</v>
      </c>
      <c r="L39" s="154" t="inlineStr">
        <is>
          <t>Commentaires</t>
        </is>
      </c>
      <c r="M39" s="140" t="n"/>
      <c r="N39" s="197" t="n"/>
      <c r="O39" s="197" t="n"/>
      <c r="P39" s="197" t="n"/>
      <c r="Q39" s="129" t="n"/>
      <c r="R39" s="129" t="n"/>
      <c r="S39" s="129" t="n"/>
      <c r="T39" s="129" t="n"/>
      <c r="U39" s="129" t="n"/>
      <c r="V39" s="129" t="n"/>
      <c r="W39" s="129" t="n"/>
      <c r="X39" s="129" t="n"/>
      <c r="Y39" s="129" t="n"/>
      <c r="Z39" s="129" t="n"/>
      <c r="AA39" s="129" t="n"/>
      <c r="AB39" s="129" t="n"/>
      <c r="AC39" s="130" t="n"/>
    </row>
    <row r="40" ht="15.75" customHeight="1" s="249">
      <c r="A40" s="126" t="n"/>
      <c r="B40" s="155">
        <f>IF(D40="","",HYPERLINK(D40,C40))</f>
        <v/>
      </c>
      <c r="C40" s="196" t="inlineStr">
        <is>
          <t>Blog Webnod</t>
        </is>
      </c>
      <c r="D40" s="157" t="inlineStr">
        <is>
          <t>http://www.webnode.fr/blog/</t>
        </is>
      </c>
      <c r="E40" s="140" t="n"/>
      <c r="F40" s="197" t="n"/>
      <c r="G40" s="197" t="n"/>
      <c r="H40" s="143" t="n"/>
      <c r="I40" s="197" t="inlineStr">
        <is>
          <t>Portail media</t>
        </is>
      </c>
      <c r="J40" s="197" t="inlineStr">
        <is>
          <t>Site web</t>
        </is>
      </c>
      <c r="K40" s="197" t="n">
        <v>5</v>
      </c>
      <c r="L40" s="197" t="inlineStr">
        <is>
          <t>Commentaires</t>
        </is>
      </c>
      <c r="M40" s="140" t="n"/>
      <c r="N40" s="197" t="n"/>
      <c r="O40" s="197" t="n"/>
      <c r="P40" s="197" t="n"/>
      <c r="Q40" s="129" t="n"/>
      <c r="R40" s="129" t="n"/>
      <c r="S40" s="129" t="n"/>
      <c r="T40" s="129" t="n"/>
      <c r="U40" s="129" t="n"/>
      <c r="V40" s="129" t="n"/>
      <c r="W40" s="129" t="n"/>
      <c r="X40" s="129" t="n"/>
      <c r="Y40" s="129" t="n"/>
      <c r="Z40" s="129" t="n"/>
      <c r="AA40" s="129" t="n"/>
      <c r="AB40" s="129" t="n"/>
      <c r="AC40" s="130" t="n"/>
    </row>
    <row r="41" ht="15.75" customHeight="1" s="249">
      <c r="A41" s="126" t="n"/>
      <c r="B41" s="155">
        <f>IF(D41="","",HYPERLINK(D41,C41))</f>
        <v/>
      </c>
      <c r="C41" s="196" t="inlineStr">
        <is>
          <t>Blog Wifeo</t>
        </is>
      </c>
      <c r="D41" s="157" t="inlineStr">
        <is>
          <t>http://www.wifeo.com/blog/</t>
        </is>
      </c>
      <c r="E41" s="140" t="n"/>
      <c r="F41" s="197" t="n"/>
      <c r="G41" s="197" t="n"/>
      <c r="H41" s="143" t="n"/>
      <c r="I41" s="197" t="inlineStr">
        <is>
          <t>Blog Agence</t>
        </is>
      </c>
      <c r="J41" s="197" t="inlineStr">
        <is>
          <t>Ecommerce</t>
        </is>
      </c>
      <c r="K41" s="197" t="n">
        <v>4</v>
      </c>
      <c r="L41" s="197" t="inlineStr">
        <is>
          <t>Inspiration</t>
        </is>
      </c>
      <c r="M41" s="140" t="n"/>
      <c r="N41" s="197" t="n"/>
      <c r="O41" s="197" t="n"/>
      <c r="P41" s="197" t="n"/>
      <c r="Q41" s="129" t="n"/>
      <c r="R41" s="129" t="n"/>
      <c r="S41" s="129" t="n"/>
      <c r="T41" s="129" t="n"/>
      <c r="U41" s="129" t="n"/>
      <c r="V41" s="129" t="n"/>
      <c r="W41" s="129" t="n"/>
      <c r="X41" s="129" t="n"/>
      <c r="Y41" s="129" t="n"/>
      <c r="Z41" s="129" t="n"/>
      <c r="AA41" s="129" t="n"/>
      <c r="AB41" s="129" t="n"/>
      <c r="AC41" s="130" t="n"/>
    </row>
    <row r="42" ht="15.75" customHeight="1" s="249">
      <c r="A42" s="126" t="n"/>
      <c r="B42" s="155">
        <f>IF(D42="","",HYPERLINK(D42,C42))</f>
        <v/>
      </c>
      <c r="C42" s="196" t="inlineStr">
        <is>
          <t>Blog Clicboutic</t>
        </is>
      </c>
      <c r="D42" s="157" t="inlineStr">
        <is>
          <t>http://www.clicboutic.com/blog/</t>
        </is>
      </c>
      <c r="E42" s="140" t="n"/>
      <c r="F42" s="197" t="n"/>
      <c r="G42" s="197" t="n"/>
      <c r="H42" s="143" t="n"/>
      <c r="I42" s="197" t="inlineStr">
        <is>
          <t>Blog Perso</t>
        </is>
      </c>
      <c r="J42" s="197" t="inlineStr">
        <is>
          <t>Ecommerce</t>
        </is>
      </c>
      <c r="K42" s="197" t="n">
        <v>4</v>
      </c>
      <c r="L42" s="197" t="inlineStr">
        <is>
          <t>Inspiration</t>
        </is>
      </c>
      <c r="M42" s="140" t="n"/>
      <c r="N42" s="197" t="n"/>
      <c r="O42" s="197" t="n"/>
      <c r="P42" s="197" t="n"/>
      <c r="Q42" s="129" t="n"/>
      <c r="R42" s="129" t="n"/>
      <c r="S42" s="129" t="n"/>
      <c r="T42" s="129" t="n"/>
      <c r="U42" s="129" t="n"/>
      <c r="V42" s="129" t="n"/>
      <c r="W42" s="129" t="n"/>
      <c r="X42" s="129" t="n"/>
      <c r="Y42" s="129" t="n"/>
      <c r="Z42" s="129" t="n"/>
      <c r="AA42" s="129" t="n"/>
      <c r="AB42" s="129" t="n"/>
      <c r="AC42" s="130" t="n"/>
    </row>
    <row r="43" ht="15.75" customHeight="1" s="249">
      <c r="A43" s="126" t="n"/>
      <c r="B43" s="155">
        <f>IF(D43="","",HYPERLINK(D43,C43))</f>
        <v/>
      </c>
      <c r="C43" s="196" t="inlineStr">
        <is>
          <t>Blog E-monsite</t>
        </is>
      </c>
      <c r="D43" s="157" t="inlineStr">
        <is>
          <t>http://www.e-monsite.com/blog/</t>
        </is>
      </c>
      <c r="E43" s="140" t="n"/>
      <c r="F43" s="197" t="n"/>
      <c r="G43" s="197" t="n"/>
      <c r="H43" s="143" t="n"/>
      <c r="I43" s="197" t="inlineStr">
        <is>
          <t>Intermediaire</t>
        </is>
      </c>
      <c r="J43" s="197" t="inlineStr">
        <is>
          <t>Site web</t>
        </is>
      </c>
      <c r="K43" s="197" t="n">
        <v>3</v>
      </c>
      <c r="L43" s="197" t="inlineStr">
        <is>
          <t>Inspiration</t>
        </is>
      </c>
      <c r="M43" s="140" t="n"/>
      <c r="N43" s="197" t="n"/>
      <c r="O43" s="197" t="n"/>
      <c r="P43" s="197" t="n"/>
      <c r="Q43" s="129" t="n"/>
      <c r="R43" s="129" t="n"/>
      <c r="S43" s="129" t="n"/>
      <c r="T43" s="129" t="n"/>
      <c r="U43" s="129" t="n"/>
      <c r="V43" s="129" t="n"/>
      <c r="W43" s="129" t="n"/>
      <c r="X43" s="129" t="n"/>
      <c r="Y43" s="129" t="n"/>
      <c r="Z43" s="129" t="n"/>
      <c r="AA43" s="129" t="n"/>
      <c r="AB43" s="129" t="n"/>
      <c r="AC43" s="130" t="n"/>
    </row>
    <row r="44" ht="15.75" customHeight="1" s="249">
      <c r="A44" s="126" t="n"/>
      <c r="B44" s="155">
        <f>IF(D44="","",HYPERLINK(D44,C44))</f>
        <v/>
      </c>
      <c r="C44" s="196" t="inlineStr">
        <is>
          <t>Blog Magento</t>
        </is>
      </c>
      <c r="D44" s="157" t="inlineStr">
        <is>
          <t>http://magento.com/blog</t>
        </is>
      </c>
      <c r="E44" s="140" t="n"/>
      <c r="F44" s="197" t="n"/>
      <c r="G44" s="197" t="n"/>
      <c r="H44" s="143" t="n"/>
      <c r="I44" s="197" t="inlineStr">
        <is>
          <t>Blog Perso</t>
        </is>
      </c>
      <c r="J44" s="197" t="inlineStr">
        <is>
          <t>Site web</t>
        </is>
      </c>
      <c r="K44" s="197" t="n">
        <v>4</v>
      </c>
      <c r="L44" s="197" t="inlineStr">
        <is>
          <t>Inspiration</t>
        </is>
      </c>
      <c r="M44" s="140" t="n"/>
      <c r="N44" s="197" t="n"/>
      <c r="O44" s="197" t="n"/>
      <c r="P44" s="197" t="n"/>
      <c r="Q44" s="129" t="n"/>
      <c r="R44" s="129" t="n"/>
      <c r="S44" s="129" t="n"/>
      <c r="T44" s="129" t="n"/>
      <c r="U44" s="129" t="n"/>
      <c r="V44" s="129" t="n"/>
      <c r="W44" s="129" t="n"/>
      <c r="X44" s="129" t="n"/>
      <c r="Y44" s="129" t="n"/>
      <c r="Z44" s="129" t="n"/>
      <c r="AA44" s="129" t="n"/>
      <c r="AB44" s="129" t="n"/>
      <c r="AC44" s="130" t="n"/>
    </row>
    <row r="45" ht="15.75" customHeight="1" s="249">
      <c r="A45" s="126" t="n"/>
      <c r="B45" s="155">
        <f>IF(D45="","",HYPERLINK(D45,C45))</f>
        <v/>
      </c>
      <c r="C45" s="196" t="inlineStr">
        <is>
          <t>Blog One Hippo</t>
        </is>
      </c>
      <c r="D45" s="157" t="inlineStr">
        <is>
          <t>http://www.onehippo.com/en/resources/blogs</t>
        </is>
      </c>
      <c r="E45" s="140" t="n"/>
      <c r="F45" s="197" t="n"/>
      <c r="G45" s="197" t="n"/>
      <c r="H45" s="143" t="n"/>
      <c r="I45" s="197" t="inlineStr">
        <is>
          <t>Creation site</t>
        </is>
      </c>
      <c r="J45" s="197" t="inlineStr">
        <is>
          <t>Site web</t>
        </is>
      </c>
      <c r="K45" s="197" t="n">
        <v>2</v>
      </c>
      <c r="L45" s="197" t="inlineStr">
        <is>
          <t>Inspiration+</t>
        </is>
      </c>
      <c r="M45" s="140" t="n"/>
      <c r="N45" s="197" t="n"/>
      <c r="O45" s="197" t="n"/>
      <c r="P45" s="197" t="n"/>
      <c r="Q45" s="129" t="n"/>
      <c r="R45" s="129" t="n"/>
      <c r="S45" s="129" t="n"/>
      <c r="T45" s="129" t="n"/>
      <c r="U45" s="129" t="n"/>
      <c r="V45" s="129" t="n"/>
      <c r="W45" s="129" t="n"/>
      <c r="X45" s="129" t="n"/>
      <c r="Y45" s="129" t="n"/>
      <c r="Z45" s="129" t="n"/>
      <c r="AA45" s="129" t="n"/>
      <c r="AB45" s="129" t="n"/>
      <c r="AC45" s="130" t="n"/>
    </row>
    <row r="46" ht="15.75" customHeight="1" s="249">
      <c r="A46" s="126" t="n"/>
      <c r="B46" s="155">
        <f>IF(D46="","",HYPERLINK(D46,C46))</f>
        <v/>
      </c>
      <c r="C46" s="196" t="inlineStr">
        <is>
          <t>Blog Jahia</t>
        </is>
      </c>
      <c r="D46" s="157" t="inlineStr">
        <is>
          <t>http://www.jahia.com/fr/communaute/blogs</t>
        </is>
      </c>
      <c r="E46" s="140" t="n"/>
      <c r="F46" s="197" t="n"/>
      <c r="G46" s="197" t="n"/>
      <c r="H46" s="143" t="n"/>
      <c r="I46" s="197" t="inlineStr">
        <is>
          <t>Portail media</t>
        </is>
      </c>
      <c r="J46" s="197" t="inlineStr">
        <is>
          <t>Référencement</t>
        </is>
      </c>
      <c r="K46" s="197" t="n">
        <v>6</v>
      </c>
      <c r="L46" s="197" t="inlineStr">
        <is>
          <t>Inspiration+</t>
        </is>
      </c>
      <c r="M46" s="140" t="n"/>
      <c r="N46" s="197" t="n"/>
      <c r="O46" s="197" t="n"/>
      <c r="P46" s="197" t="n"/>
      <c r="Q46" s="129" t="n"/>
      <c r="R46" s="129" t="n"/>
      <c r="S46" s="129" t="n"/>
      <c r="T46" s="129" t="n"/>
      <c r="U46" s="129" t="n"/>
      <c r="V46" s="129" t="n"/>
      <c r="W46" s="129" t="n"/>
      <c r="X46" s="129" t="n"/>
      <c r="Y46" s="129" t="n"/>
      <c r="Z46" s="129" t="n"/>
      <c r="AA46" s="129" t="n"/>
      <c r="AB46" s="129" t="n"/>
      <c r="AC46" s="130" t="n"/>
    </row>
    <row r="47" ht="15.75" customHeight="1" s="249">
      <c r="A47" s="126" t="n"/>
      <c r="B47" s="155">
        <f>IF(D47="","",HYPERLINK(D47,C47))</f>
        <v/>
      </c>
      <c r="C47" s="196" t="inlineStr">
        <is>
          <t>Blog Jimdo fr</t>
        </is>
      </c>
      <c r="D47" s="157" t="inlineStr">
        <is>
          <t>http://fr.jimdo.com/blog/</t>
        </is>
      </c>
      <c r="E47" s="140" t="n"/>
      <c r="F47" s="197" t="n"/>
      <c r="G47" s="197" t="n"/>
      <c r="H47" s="143" t="n"/>
      <c r="I47" s="197" t="inlineStr">
        <is>
          <t>Blog Agence</t>
        </is>
      </c>
      <c r="J47" s="197" t="inlineStr">
        <is>
          <t>Référencement</t>
        </is>
      </c>
      <c r="K47" s="197" t="n">
        <v>5</v>
      </c>
      <c r="L47" s="197" t="inlineStr">
        <is>
          <t>Inspiration</t>
        </is>
      </c>
      <c r="M47" s="140" t="n"/>
      <c r="N47" s="197" t="n"/>
      <c r="O47" s="197" t="n"/>
      <c r="P47" s="197" t="n"/>
      <c r="Q47" s="129" t="n"/>
      <c r="R47" s="129" t="n"/>
      <c r="S47" s="129" t="n"/>
      <c r="T47" s="129" t="n"/>
      <c r="U47" s="129" t="n"/>
      <c r="V47" s="129" t="n"/>
      <c r="W47" s="129" t="n"/>
      <c r="X47" s="129" t="n"/>
      <c r="Y47" s="129" t="n"/>
      <c r="Z47" s="129" t="n"/>
      <c r="AA47" s="129" t="n"/>
      <c r="AB47" s="129" t="n"/>
      <c r="AC47" s="130" t="n"/>
    </row>
    <row r="48" ht="15.75" customHeight="1" s="249">
      <c r="A48" s="126" t="n"/>
      <c r="B48" s="155">
        <f>IF(D48="","",HYPERLINK(D48,C48))</f>
        <v/>
      </c>
      <c r="C48" s="196" t="inlineStr">
        <is>
          <t>Blog Kiubi</t>
        </is>
      </c>
      <c r="D48" s="157" t="inlineStr">
        <is>
          <t>http://www.troll-idees.com/blog/</t>
        </is>
      </c>
      <c r="E48" s="140" t="n"/>
      <c r="F48" s="197" t="n"/>
      <c r="G48" s="197" t="n"/>
      <c r="H48" s="143" t="n"/>
      <c r="I48" s="197" t="inlineStr">
        <is>
          <t>Blog Agence</t>
        </is>
      </c>
      <c r="J48" s="197" t="inlineStr">
        <is>
          <t>Site web</t>
        </is>
      </c>
      <c r="K48" s="197" t="n">
        <v>3</v>
      </c>
      <c r="L48" s="197" t="inlineStr">
        <is>
          <t>Inspiration</t>
        </is>
      </c>
      <c r="M48" s="140" t="n"/>
      <c r="N48" s="197" t="n"/>
      <c r="O48" s="197" t="n"/>
      <c r="P48" s="197" t="n"/>
      <c r="Q48" s="129" t="n"/>
      <c r="R48" s="129" t="n"/>
      <c r="S48" s="129" t="n"/>
      <c r="T48" s="129" t="n"/>
      <c r="U48" s="129" t="n"/>
      <c r="V48" s="129" t="n"/>
      <c r="W48" s="129" t="n"/>
      <c r="X48" s="129" t="n"/>
      <c r="Y48" s="129" t="n"/>
      <c r="Z48" s="129" t="n"/>
      <c r="AA48" s="129" t="n"/>
      <c r="AB48" s="129" t="n"/>
      <c r="AC48" s="130" t="n"/>
    </row>
    <row r="49" ht="15.75" customHeight="1" s="249">
      <c r="A49" s="126" t="n"/>
      <c r="B49" s="155">
        <f>IF(D49="","",HYPERLINK(D49,C49))</f>
        <v/>
      </c>
      <c r="C49" s="196" t="inlineStr">
        <is>
          <t>Blogs Liferay</t>
        </is>
      </c>
      <c r="D49" s="157" t="inlineStr">
        <is>
          <t>http://www.liferay.com/community/blogs/all</t>
        </is>
      </c>
      <c r="E49" s="140" t="n"/>
      <c r="F49" s="197" t="n"/>
      <c r="G49" s="197" t="n"/>
      <c r="H49" s="143" t="n"/>
      <c r="I49" s="197" t="inlineStr">
        <is>
          <t>Blog Perso</t>
        </is>
      </c>
      <c r="J49" s="197" t="inlineStr">
        <is>
          <t>Référencement</t>
        </is>
      </c>
      <c r="K49" s="197" t="n">
        <v>3</v>
      </c>
      <c r="L49" s="197" t="inlineStr">
        <is>
          <t>Guest Blogging</t>
        </is>
      </c>
      <c r="M49" s="140" t="n"/>
      <c r="N49" s="197" t="n"/>
      <c r="O49" s="197" t="n"/>
      <c r="P49" s="197" t="n"/>
      <c r="Q49" s="129" t="n"/>
      <c r="R49" s="129" t="n"/>
      <c r="S49" s="129" t="n"/>
      <c r="T49" s="129" t="n"/>
      <c r="U49" s="129" t="n"/>
      <c r="V49" s="129" t="n"/>
      <c r="W49" s="129" t="n"/>
      <c r="X49" s="129" t="n"/>
      <c r="Y49" s="129" t="n"/>
      <c r="Z49" s="129" t="n"/>
      <c r="AA49" s="129" t="n"/>
      <c r="AB49" s="129" t="n"/>
      <c r="AC49" s="130" t="n"/>
    </row>
    <row r="50" ht="15.75" customHeight="1" s="249">
      <c r="A50" s="126" t="n"/>
      <c r="B50" s="155">
        <f>IF(D50="","",HYPERLINK(D50,C50))</f>
        <v/>
      </c>
      <c r="C50" s="196" t="inlineStr">
        <is>
          <t>Reussirsaboutiqueenligne</t>
        </is>
      </c>
      <c r="D50" s="157" t="inlineStr">
        <is>
          <t>http://www.reussirsaboutiqueenligne.fr/</t>
        </is>
      </c>
      <c r="E50" s="140" t="n"/>
      <c r="F50" s="197" t="n"/>
      <c r="G50" s="197" t="n"/>
      <c r="H50" s="143" t="n"/>
      <c r="I50" s="197" t="inlineStr">
        <is>
          <t>Blog Editeur</t>
        </is>
      </c>
      <c r="J50" s="154" t="inlineStr">
        <is>
          <t>Site web</t>
        </is>
      </c>
      <c r="K50" s="154" t="n">
        <v>7</v>
      </c>
      <c r="L50" s="154" t="inlineStr">
        <is>
          <t>Inspiration+</t>
        </is>
      </c>
      <c r="M50" s="140" t="n"/>
      <c r="N50" s="197" t="n"/>
      <c r="O50" s="197" t="n"/>
      <c r="P50" s="197" t="n"/>
      <c r="Q50" s="129" t="n"/>
      <c r="R50" s="129" t="n"/>
      <c r="S50" s="129" t="n"/>
      <c r="T50" s="129" t="n"/>
      <c r="U50" s="129" t="n"/>
      <c r="V50" s="129" t="n"/>
      <c r="W50" s="129" t="n"/>
      <c r="X50" s="129" t="n"/>
      <c r="Y50" s="129" t="n"/>
      <c r="Z50" s="129" t="n"/>
      <c r="AA50" s="129" t="n"/>
      <c r="AB50" s="129" t="n"/>
      <c r="AC50" s="130" t="n"/>
    </row>
    <row r="51" ht="15.75" customHeight="1" s="249">
      <c r="A51" s="126" t="n"/>
      <c r="B51" s="155">
        <f>IF(D51="","",HYPERLINK(D51,C51))</f>
        <v/>
      </c>
      <c r="C51" s="196" t="inlineStr">
        <is>
          <t>Blog Rentashop</t>
        </is>
      </c>
      <c r="D51" s="157" t="inlineStr">
        <is>
          <t>http://www.rentashop.fr/blog/</t>
        </is>
      </c>
      <c r="E51" s="140" t="n"/>
      <c r="F51" s="197" t="n"/>
      <c r="G51" s="197" t="n"/>
      <c r="H51" s="143" t="n"/>
      <c r="I51" s="197" t="inlineStr">
        <is>
          <t>Blog Editeur</t>
        </is>
      </c>
      <c r="J51" s="197" t="inlineStr">
        <is>
          <t>Site web</t>
        </is>
      </c>
      <c r="K51" s="197" t="n">
        <v>0</v>
      </c>
      <c r="L51" s="197" t="inlineStr">
        <is>
          <t>Inspiration</t>
        </is>
      </c>
      <c r="M51" s="140" t="n"/>
      <c r="N51" s="197" t="n"/>
      <c r="O51" s="197" t="n"/>
      <c r="P51" s="197" t="n"/>
      <c r="Q51" s="129" t="n"/>
      <c r="R51" s="129" t="n"/>
      <c r="S51" s="129" t="n"/>
      <c r="T51" s="129" t="n"/>
      <c r="U51" s="129" t="n"/>
      <c r="V51" s="129" t="n"/>
      <c r="W51" s="129" t="n"/>
      <c r="X51" s="129" t="n"/>
      <c r="Y51" s="129" t="n"/>
      <c r="Z51" s="129" t="n"/>
      <c r="AA51" s="129" t="n"/>
      <c r="AB51" s="129" t="n"/>
      <c r="AC51" s="130" t="n"/>
    </row>
    <row r="52" ht="15.75" customHeight="1" s="249">
      <c r="A52" s="126" t="n"/>
      <c r="B52" s="155">
        <f>IF(D52="","",HYPERLINK(D52,C52))</f>
        <v/>
      </c>
      <c r="C52" s="196" t="inlineStr">
        <is>
          <t>Blog Shopify</t>
        </is>
      </c>
      <c r="D52" s="157" t="inlineStr">
        <is>
          <t>http://fr.shopify.com/blog#axzz38ZqJBwwM</t>
        </is>
      </c>
      <c r="E52" s="140" t="n"/>
      <c r="F52" s="197" t="n"/>
      <c r="G52" s="197" t="n"/>
      <c r="H52" s="143" t="n"/>
      <c r="I52" s="197" t="inlineStr">
        <is>
          <t>Blog Editeur</t>
        </is>
      </c>
      <c r="J52" s="197" t="inlineStr">
        <is>
          <t>Site web</t>
        </is>
      </c>
      <c r="K52" s="197" t="n">
        <v>6</v>
      </c>
      <c r="L52" s="197" t="inlineStr">
        <is>
          <t>Inspiration</t>
        </is>
      </c>
      <c r="M52" s="140" t="n"/>
      <c r="N52" s="197" t="n"/>
      <c r="O52" s="197" t="n"/>
      <c r="P52" s="197" t="n"/>
      <c r="Q52" s="129" t="n"/>
      <c r="R52" s="129" t="n"/>
      <c r="S52" s="129" t="n"/>
      <c r="T52" s="129" t="n"/>
      <c r="U52" s="129" t="n"/>
      <c r="V52" s="129" t="n"/>
      <c r="W52" s="129" t="n"/>
      <c r="X52" s="129" t="n"/>
      <c r="Y52" s="129" t="n"/>
      <c r="Z52" s="129" t="n"/>
      <c r="AA52" s="129" t="n"/>
      <c r="AB52" s="129" t="n"/>
      <c r="AC52" s="130" t="n"/>
    </row>
    <row r="53" ht="15.75" customHeight="1" s="249">
      <c r="A53" s="126" t="n"/>
      <c r="B53" s="155">
        <f>IF(D53="","",HYPERLINK(D53,C53))</f>
        <v/>
      </c>
      <c r="C53" s="196" t="inlineStr">
        <is>
          <t>Blog Weebly</t>
        </is>
      </c>
      <c r="D53" s="157" t="inlineStr">
        <is>
          <t>http://blog.weebly.com/</t>
        </is>
      </c>
      <c r="E53" s="140" t="n"/>
      <c r="F53" s="197" t="n"/>
      <c r="G53" s="197" t="n"/>
      <c r="H53" s="143" t="n"/>
      <c r="I53" s="197" t="inlineStr">
        <is>
          <t>Blog Editeur</t>
        </is>
      </c>
      <c r="J53" s="197" t="inlineStr">
        <is>
          <t>Site web</t>
        </is>
      </c>
      <c r="K53" s="197" t="n">
        <v>5</v>
      </c>
      <c r="L53" s="197" t="inlineStr">
        <is>
          <t>Inspiration+</t>
        </is>
      </c>
      <c r="M53" s="140" t="n"/>
      <c r="N53" s="197" t="n"/>
      <c r="O53" s="197" t="n"/>
      <c r="P53" s="197" t="n"/>
      <c r="Q53" s="129" t="n"/>
      <c r="R53" s="129" t="n"/>
      <c r="S53" s="129" t="n"/>
      <c r="T53" s="129" t="n"/>
      <c r="U53" s="129" t="n"/>
      <c r="V53" s="129" t="n"/>
      <c r="W53" s="129" t="n"/>
      <c r="X53" s="129" t="n"/>
      <c r="Y53" s="129" t="n"/>
      <c r="Z53" s="129" t="n"/>
      <c r="AA53" s="129" t="n"/>
      <c r="AB53" s="129" t="n"/>
      <c r="AC53" s="130" t="n"/>
    </row>
    <row r="54" ht="15.75" customHeight="1" s="249">
      <c r="A54" s="126" t="n"/>
      <c r="B54" s="155">
        <f>IF(D54="","",HYPERLINK(D54,C54))</f>
        <v/>
      </c>
      <c r="C54" s="196" t="inlineStr">
        <is>
          <t>Blog Weezbe</t>
        </is>
      </c>
      <c r="D54" s="157" t="inlineStr">
        <is>
          <t>http://www.weezbe.com/blog/</t>
        </is>
      </c>
      <c r="E54" s="140" t="n"/>
      <c r="F54" s="197" t="n"/>
      <c r="G54" s="197" t="n"/>
      <c r="H54" s="143" t="n"/>
      <c r="I54" s="197" t="inlineStr">
        <is>
          <t>Blog Editeur</t>
        </is>
      </c>
      <c r="J54" s="197" t="inlineStr">
        <is>
          <t>Site web</t>
        </is>
      </c>
      <c r="K54" s="197" t="n">
        <v>5</v>
      </c>
      <c r="L54" s="197" t="inlineStr">
        <is>
          <t>Inspiration+</t>
        </is>
      </c>
      <c r="M54" s="140" t="n"/>
      <c r="N54" s="197" t="n"/>
      <c r="O54" s="197" t="n"/>
      <c r="P54" s="197" t="n"/>
      <c r="Q54" s="129" t="n"/>
      <c r="R54" s="129" t="n"/>
      <c r="S54" s="129" t="n"/>
      <c r="T54" s="129" t="n"/>
      <c r="U54" s="129" t="n"/>
      <c r="V54" s="129" t="n"/>
      <c r="W54" s="129" t="n"/>
      <c r="X54" s="129" t="n"/>
      <c r="Y54" s="129" t="n"/>
      <c r="Z54" s="129" t="n"/>
      <c r="AA54" s="129" t="n"/>
      <c r="AB54" s="129" t="n"/>
      <c r="AC54" s="130" t="n"/>
    </row>
    <row r="55" ht="15.75" customHeight="1" s="249">
      <c r="A55" s="126" t="n"/>
      <c r="B55" s="155">
        <f>IF(D55="","",HYPERLINK(D55,C55))</f>
        <v/>
      </c>
      <c r="C55" s="196" t="inlineStr">
        <is>
          <t>Blog Wizishop</t>
        </is>
      </c>
      <c r="D55" s="157" t="inlineStr">
        <is>
          <t>http://www.wizishop.com/blog/</t>
        </is>
      </c>
      <c r="E55" s="140" t="n"/>
      <c r="F55" s="197" t="n"/>
      <c r="G55" s="197" t="n"/>
      <c r="H55" s="143" t="n"/>
      <c r="I55" s="197" t="inlineStr">
        <is>
          <t>Blog Editeur</t>
        </is>
      </c>
      <c r="J55" s="197" t="inlineStr">
        <is>
          <t>Site web</t>
        </is>
      </c>
      <c r="K55" s="197" t="n">
        <v>6</v>
      </c>
      <c r="L55" s="197" t="inlineStr">
        <is>
          <t>Inspiration+</t>
        </is>
      </c>
      <c r="M55" s="140" t="n"/>
      <c r="N55" s="197" t="n"/>
      <c r="O55" s="197" t="n"/>
      <c r="P55" s="197" t="n"/>
      <c r="Q55" s="129" t="n"/>
      <c r="R55" s="129" t="n"/>
      <c r="S55" s="129" t="n"/>
      <c r="T55" s="129" t="n"/>
      <c r="U55" s="129" t="n"/>
      <c r="V55" s="129" t="n"/>
      <c r="W55" s="129" t="n"/>
      <c r="X55" s="129" t="n"/>
      <c r="Y55" s="129" t="n"/>
      <c r="Z55" s="129" t="n"/>
      <c r="AA55" s="129" t="n"/>
      <c r="AB55" s="129" t="n"/>
      <c r="AC55" s="130" t="n"/>
    </row>
    <row r="56" ht="15.75" customHeight="1" s="249">
      <c r="A56" s="126" t="n"/>
      <c r="B56" s="155">
        <f>IF(D56="","",HYPERLINK(D56,C56))</f>
        <v/>
      </c>
      <c r="C56" s="196" t="inlineStr">
        <is>
          <t>Blog Yola</t>
        </is>
      </c>
      <c r="D56" s="157" t="inlineStr">
        <is>
          <t>http://www.yola.com/blog/</t>
        </is>
      </c>
      <c r="E56" s="140" t="n"/>
      <c r="F56" s="197" t="n"/>
      <c r="G56" s="197" t="n"/>
      <c r="H56" s="143" t="n"/>
      <c r="I56" s="197" t="inlineStr">
        <is>
          <t>Blog Editeur</t>
        </is>
      </c>
      <c r="J56" s="197" t="inlineStr">
        <is>
          <t>Site web</t>
        </is>
      </c>
      <c r="K56" s="197" t="n">
        <v>7</v>
      </c>
      <c r="L56" s="197" t="inlineStr">
        <is>
          <t>Inspiration</t>
        </is>
      </c>
      <c r="M56" s="140" t="n"/>
      <c r="N56" s="197" t="n"/>
      <c r="O56" s="197" t="n"/>
      <c r="P56" s="197" t="n"/>
      <c r="Q56" s="129" t="n"/>
      <c r="R56" s="129" t="n"/>
      <c r="S56" s="129" t="n"/>
      <c r="T56" s="129" t="n"/>
      <c r="U56" s="129" t="n"/>
      <c r="V56" s="129" t="n"/>
      <c r="W56" s="129" t="n"/>
      <c r="X56" s="129" t="n"/>
      <c r="Y56" s="129" t="n"/>
      <c r="Z56" s="129" t="n"/>
      <c r="AA56" s="129" t="n"/>
      <c r="AB56" s="129" t="n"/>
      <c r="AC56" s="130" t="n"/>
    </row>
    <row r="57" ht="15.75" customHeight="1" s="249">
      <c r="A57" s="126" t="n"/>
      <c r="B57" s="155">
        <f>IF(D57="","",HYPERLINK(D57,C57))</f>
        <v/>
      </c>
      <c r="C57" s="196" t="inlineStr">
        <is>
          <t>Un blog une fille</t>
        </is>
      </c>
      <c r="D57" s="157" t="inlineStr">
        <is>
          <t>http://un-blog-une-fille.com/</t>
        </is>
      </c>
      <c r="E57" s="140" t="n"/>
      <c r="F57" s="197" t="n"/>
      <c r="G57" s="197" t="n"/>
      <c r="H57" s="143" t="n"/>
      <c r="I57" s="197" t="inlineStr">
        <is>
          <t>Blog Editeur</t>
        </is>
      </c>
      <c r="J57" s="197" t="inlineStr">
        <is>
          <t>Site web</t>
        </is>
      </c>
      <c r="K57" s="197" t="n">
        <v>3</v>
      </c>
      <c r="L57" s="197" t="inlineStr">
        <is>
          <t>Inspiration+</t>
        </is>
      </c>
      <c r="M57" s="140" t="n"/>
      <c r="N57" s="197" t="n"/>
      <c r="O57" s="197" t="n"/>
      <c r="P57" s="197" t="n"/>
      <c r="Q57" s="129" t="n"/>
      <c r="R57" s="129" t="n"/>
      <c r="S57" s="129" t="n"/>
      <c r="T57" s="129" t="n"/>
      <c r="U57" s="129" t="n"/>
      <c r="V57" s="129" t="n"/>
      <c r="W57" s="129" t="n"/>
      <c r="X57" s="129" t="n"/>
      <c r="Y57" s="129" t="n"/>
      <c r="Z57" s="129" t="n"/>
      <c r="AA57" s="129" t="n"/>
      <c r="AB57" s="129" t="n"/>
      <c r="AC57" s="130" t="n"/>
    </row>
    <row r="58" ht="15.75" customHeight="1" s="249">
      <c r="A58" s="126" t="n"/>
      <c r="B58" s="155">
        <f>IF(D58="","",HYPERLINK(D58,C58))</f>
        <v/>
      </c>
      <c r="C58" s="196" t="inlineStr">
        <is>
          <t>1ere-position</t>
        </is>
      </c>
      <c r="D58" s="157" t="inlineStr">
        <is>
          <t>http://www.1ere-position.fr/blog/</t>
        </is>
      </c>
      <c r="E58" s="140" t="n"/>
      <c r="F58" s="197" t="n"/>
      <c r="G58" s="197" t="n"/>
      <c r="H58" s="143" t="n"/>
      <c r="I58" s="197" t="inlineStr">
        <is>
          <t>Blog Editeur</t>
        </is>
      </c>
      <c r="J58" s="197" t="inlineStr">
        <is>
          <t>Site web</t>
        </is>
      </c>
      <c r="K58" s="197" t="n">
        <v>6</v>
      </c>
      <c r="L58" s="197" t="inlineStr">
        <is>
          <t>Inspiration+</t>
        </is>
      </c>
      <c r="M58" s="140" t="n"/>
      <c r="N58" s="197" t="n"/>
      <c r="O58" s="197" t="n"/>
      <c r="P58" s="197" t="n"/>
      <c r="Q58" s="129" t="n"/>
      <c r="R58" s="129" t="n"/>
      <c r="S58" s="129" t="n"/>
      <c r="T58" s="129" t="n"/>
      <c r="U58" s="129" t="n"/>
      <c r="V58" s="129" t="n"/>
      <c r="W58" s="129" t="n"/>
      <c r="X58" s="129" t="n"/>
      <c r="Y58" s="129" t="n"/>
      <c r="Z58" s="129" t="n"/>
      <c r="AA58" s="129" t="n"/>
      <c r="AB58" s="129" t="n"/>
      <c r="AC58" s="130" t="n"/>
    </row>
    <row r="59" ht="15.75" customHeight="1" s="249">
      <c r="A59" s="126" t="n"/>
      <c r="B59" s="155">
        <f>IF(D59="","",HYPERLINK(D59,C59))</f>
        <v/>
      </c>
      <c r="C59" s="196" t="inlineStr">
        <is>
          <t>Maniac Geek</t>
        </is>
      </c>
      <c r="D59" s="157" t="inlineStr">
        <is>
          <t>http://maniacgeek.net/</t>
        </is>
      </c>
      <c r="E59" s="140" t="n"/>
      <c r="F59" s="197" t="n"/>
      <c r="G59" s="197" t="n"/>
      <c r="H59" s="143" t="n"/>
      <c r="I59" s="197" t="inlineStr">
        <is>
          <t>Blog Editeur</t>
        </is>
      </c>
      <c r="J59" s="197" t="inlineStr">
        <is>
          <t>Site web</t>
        </is>
      </c>
      <c r="K59" s="197" t="n">
        <v>7</v>
      </c>
      <c r="L59" s="197" t="inlineStr">
        <is>
          <t>Inspiration+</t>
        </is>
      </c>
      <c r="M59" s="140" t="n"/>
      <c r="N59" s="197" t="n"/>
      <c r="O59" s="197" t="n"/>
      <c r="P59" s="197" t="n"/>
      <c r="Q59" s="129" t="n"/>
      <c r="R59" s="129" t="n"/>
      <c r="S59" s="129" t="n"/>
      <c r="T59" s="129" t="n"/>
      <c r="U59" s="129" t="n"/>
      <c r="V59" s="129" t="n"/>
      <c r="W59" s="129" t="n"/>
      <c r="X59" s="129" t="n"/>
      <c r="Y59" s="129" t="n"/>
      <c r="Z59" s="129" t="n"/>
      <c r="AA59" s="129" t="n"/>
      <c r="AB59" s="129" t="n"/>
      <c r="AC59" s="130" t="n"/>
    </row>
    <row r="60" ht="15.75" customHeight="1" s="249">
      <c r="A60" s="126" t="n"/>
      <c r="B60" s="155">
        <f>IF(D60="","",HYPERLINK(D60,C60))</f>
        <v/>
      </c>
      <c r="C60" s="196" t="inlineStr">
        <is>
          <t>Blog du web design</t>
        </is>
      </c>
      <c r="D60" s="157" t="inlineStr">
        <is>
          <t>http://www.blogduwebdesign.com/</t>
        </is>
      </c>
      <c r="E60" s="140" t="n"/>
      <c r="F60" s="197" t="n"/>
      <c r="G60" s="197" t="n"/>
      <c r="H60" s="143" t="n"/>
      <c r="I60" s="197" t="inlineStr">
        <is>
          <t>Blog Editeur</t>
        </is>
      </c>
      <c r="J60" s="197" t="inlineStr">
        <is>
          <t>Site web</t>
        </is>
      </c>
      <c r="K60" s="197" t="n">
        <v>7</v>
      </c>
      <c r="L60" s="197" t="inlineStr">
        <is>
          <t>Inspiration+</t>
        </is>
      </c>
      <c r="M60" s="140" t="n"/>
      <c r="N60" s="197" t="n"/>
      <c r="O60" s="197" t="n"/>
      <c r="P60" s="197" t="n"/>
      <c r="Q60" s="129" t="n"/>
      <c r="R60" s="129" t="n"/>
      <c r="S60" s="129" t="n"/>
      <c r="T60" s="129" t="n"/>
      <c r="U60" s="129" t="n"/>
      <c r="V60" s="129" t="n"/>
      <c r="W60" s="129" t="n"/>
      <c r="X60" s="129" t="n"/>
      <c r="Y60" s="129" t="n"/>
      <c r="Z60" s="129" t="n"/>
      <c r="AA60" s="129" t="n"/>
      <c r="AB60" s="129" t="n"/>
      <c r="AC60" s="130" t="n"/>
    </row>
    <row r="61" ht="15.75" customHeight="1" s="249">
      <c r="A61" s="126" t="n"/>
      <c r="B61" s="155">
        <f>IF(D61="","",HYPERLINK(D61,C61))</f>
        <v/>
      </c>
      <c r="C61" s="196" t="inlineStr">
        <is>
          <t>CMS.fr</t>
        </is>
      </c>
      <c r="D61" s="157" t="inlineStr">
        <is>
          <t>http://www.cms.fr/</t>
        </is>
      </c>
      <c r="E61" s="140" t="n"/>
      <c r="F61" s="197" t="n"/>
      <c r="G61" s="197" t="n"/>
      <c r="H61" s="143" t="n"/>
      <c r="I61" s="197" t="inlineStr">
        <is>
          <t>Blog Editeur</t>
        </is>
      </c>
      <c r="J61" s="154" t="inlineStr">
        <is>
          <t>Site web</t>
        </is>
      </c>
      <c r="K61" s="154" t="n">
        <v>4</v>
      </c>
      <c r="L61" s="154" t="inlineStr">
        <is>
          <t>Inspiration+</t>
        </is>
      </c>
      <c r="M61" s="140" t="n"/>
      <c r="N61" s="197" t="n"/>
      <c r="O61" s="197" t="n"/>
      <c r="P61" s="197" t="n"/>
      <c r="Q61" s="129" t="n"/>
      <c r="R61" s="129" t="n"/>
      <c r="S61" s="129" t="n"/>
      <c r="T61" s="129" t="n"/>
      <c r="U61" s="129" t="n"/>
      <c r="V61" s="129" t="n"/>
      <c r="W61" s="129" t="n"/>
      <c r="X61" s="129" t="n"/>
      <c r="Y61" s="129" t="n"/>
      <c r="Z61" s="129" t="n"/>
      <c r="AA61" s="129" t="n"/>
      <c r="AB61" s="129" t="n"/>
      <c r="AC61" s="130" t="n"/>
    </row>
    <row r="62" ht="15.75" customHeight="1" s="249">
      <c r="A62" s="126" t="n"/>
      <c r="B62" s="155">
        <f>IF(D62="","",HYPERLINK(D62,C62))</f>
        <v/>
      </c>
      <c r="C62" s="196" t="inlineStr">
        <is>
          <t>Blog ukoo</t>
        </is>
      </c>
      <c r="D62" s="160" t="inlineStr">
        <is>
          <t>http://blog.ukoo.fr/</t>
        </is>
      </c>
      <c r="E62" s="140" t="n"/>
      <c r="F62" s="197" t="n"/>
      <c r="G62" s="197" t="n"/>
      <c r="H62" s="143" t="n"/>
      <c r="I62" s="197" t="inlineStr">
        <is>
          <t>Blog Editeur</t>
        </is>
      </c>
      <c r="J62" s="197" t="inlineStr">
        <is>
          <t>Site web</t>
        </is>
      </c>
      <c r="K62" s="197" t="n">
        <v>8</v>
      </c>
      <c r="L62" s="197" t="inlineStr">
        <is>
          <t>Inspiration+</t>
        </is>
      </c>
      <c r="M62" s="140" t="n"/>
      <c r="N62" s="197" t="n"/>
      <c r="O62" s="197" t="n"/>
      <c r="P62" s="197" t="n"/>
      <c r="Q62" s="129" t="n"/>
      <c r="R62" s="129" t="n"/>
      <c r="S62" s="129" t="n"/>
      <c r="T62" s="129" t="n"/>
      <c r="U62" s="129" t="n"/>
      <c r="V62" s="129" t="n"/>
      <c r="W62" s="129" t="n"/>
      <c r="X62" s="129" t="n"/>
      <c r="Y62" s="129" t="n"/>
      <c r="Z62" s="129" t="n"/>
      <c r="AA62" s="129" t="n"/>
      <c r="AB62" s="129" t="n"/>
      <c r="AC62" s="130" t="n"/>
    </row>
    <row r="63" ht="15.75" customHeight="1" s="249">
      <c r="A63" s="126" t="n"/>
      <c r="B63" s="155">
        <f>IF(D63="","",HYPERLINK(D63,C63))</f>
        <v/>
      </c>
      <c r="C63" s="196" t="inlineStr">
        <is>
          <t>Bloge Useweb</t>
        </is>
      </c>
      <c r="D63" s="160" t="inlineStr">
        <is>
          <t>http://blog.useweb.fr/</t>
        </is>
      </c>
      <c r="E63" s="140" t="n"/>
      <c r="F63" s="197" t="n"/>
      <c r="G63" s="197" t="n"/>
      <c r="H63" s="143" t="n"/>
      <c r="I63" s="197" t="inlineStr">
        <is>
          <t>Blog Editeur</t>
        </is>
      </c>
      <c r="J63" s="197" t="inlineStr">
        <is>
          <t>Site web</t>
        </is>
      </c>
      <c r="K63" s="197" t="n">
        <v>4</v>
      </c>
      <c r="L63" s="197" t="inlineStr">
        <is>
          <t>Inspiration+</t>
        </is>
      </c>
      <c r="M63" s="140" t="n"/>
      <c r="N63" s="197" t="n"/>
      <c r="O63" s="197" t="n"/>
      <c r="P63" s="197" t="n"/>
      <c r="Q63" s="129" t="n"/>
      <c r="R63" s="129" t="n"/>
      <c r="S63" s="129" t="n"/>
      <c r="T63" s="129" t="n"/>
      <c r="U63" s="129" t="n"/>
      <c r="V63" s="129" t="n"/>
      <c r="W63" s="129" t="n"/>
      <c r="X63" s="129" t="n"/>
      <c r="Y63" s="129" t="n"/>
      <c r="Z63" s="129" t="n"/>
      <c r="AA63" s="129" t="n"/>
      <c r="AB63" s="129" t="n"/>
      <c r="AC63" s="130" t="n"/>
    </row>
    <row r="64" ht="15.75" customHeight="1" s="249">
      <c r="A64" s="126" t="n"/>
      <c r="B64" s="155">
        <f>IF(C64="","",HYPERLINK(D64,C64))</f>
        <v/>
      </c>
      <c r="C64" s="126" t="inlineStr">
        <is>
          <t>Click Fire</t>
        </is>
      </c>
      <c r="D64" s="160" t="inlineStr">
        <is>
          <t>http://www.clickfire.com/</t>
        </is>
      </c>
      <c r="E64" s="140" t="n"/>
      <c r="F64" s="197" t="n"/>
      <c r="G64" s="197" t="n"/>
      <c r="H64" s="143" t="n"/>
      <c r="I64" s="197" t="inlineStr">
        <is>
          <t>Blog Editeur</t>
        </is>
      </c>
      <c r="J64" s="197" t="inlineStr">
        <is>
          <t>Site web</t>
        </is>
      </c>
      <c r="K64" s="197" t="n">
        <v>7</v>
      </c>
      <c r="L64" s="197" t="inlineStr">
        <is>
          <t>Inspiration+</t>
        </is>
      </c>
      <c r="M64" s="140" t="n"/>
      <c r="N64" s="197" t="n"/>
      <c r="O64" s="197" t="n"/>
      <c r="P64" s="197" t="n"/>
      <c r="Q64" s="129" t="n"/>
      <c r="R64" s="129" t="n"/>
      <c r="S64" s="129" t="n"/>
      <c r="T64" s="129" t="n"/>
      <c r="U64" s="129" t="n"/>
      <c r="V64" s="129" t="n"/>
      <c r="W64" s="129" t="n"/>
      <c r="X64" s="129" t="n"/>
      <c r="Y64" s="129" t="n"/>
      <c r="Z64" s="129" t="n"/>
      <c r="AA64" s="129" t="n"/>
      <c r="AB64" s="129" t="n"/>
      <c r="AC64" s="130" t="n"/>
    </row>
    <row r="65" ht="15.75" customHeight="1" s="249">
      <c r="A65" s="126" t="n"/>
      <c r="B65" s="155">
        <f>IF(D65="","",HYPERLINK(D65,C65))</f>
        <v/>
      </c>
      <c r="C65" s="196" t="inlineStr">
        <is>
          <t>Website planet</t>
        </is>
      </c>
      <c r="D65" s="160" t="inlineStr">
        <is>
          <t>http://www.websiteplanet.com/</t>
        </is>
      </c>
      <c r="E65" s="140" t="n"/>
      <c r="F65" s="197" t="n"/>
      <c r="G65" s="197" t="n"/>
      <c r="H65" s="143" t="n"/>
      <c r="I65" s="197" t="inlineStr">
        <is>
          <t>Blog Editeur</t>
        </is>
      </c>
      <c r="J65" s="197" t="inlineStr">
        <is>
          <t>Site web</t>
        </is>
      </c>
      <c r="K65" s="197" t="n">
        <v>6</v>
      </c>
      <c r="L65" s="197" t="inlineStr">
        <is>
          <t>Inspiration</t>
        </is>
      </c>
      <c r="M65" s="140" t="n"/>
      <c r="N65" s="197" t="n"/>
      <c r="O65" s="197" t="n"/>
      <c r="P65" s="197" t="n"/>
      <c r="Q65" s="129" t="n"/>
      <c r="R65" s="129" t="n"/>
      <c r="S65" s="129" t="n"/>
      <c r="T65" s="129" t="n"/>
      <c r="U65" s="129" t="n"/>
      <c r="V65" s="129" t="n"/>
      <c r="W65" s="129" t="n"/>
      <c r="X65" s="129" t="n"/>
      <c r="Y65" s="129" t="n"/>
      <c r="Z65" s="129" t="n"/>
      <c r="AA65" s="129" t="n"/>
      <c r="AB65" s="129" t="n"/>
      <c r="AC65" s="130" t="n"/>
    </row>
    <row r="66" ht="15.75" customHeight="1" s="249">
      <c r="A66" s="126" t="n"/>
      <c r="B66" s="155">
        <f>IF(D66="","",HYPERLINK(D66,C66))</f>
        <v/>
      </c>
      <c r="C66" s="196" t="inlineStr">
        <is>
          <t>Blog Woothemes</t>
        </is>
      </c>
      <c r="D66" s="160" t="inlineStr">
        <is>
          <t>http://www.woothemes.com/blog/</t>
        </is>
      </c>
      <c r="E66" s="140" t="n"/>
      <c r="F66" s="197" t="n"/>
      <c r="G66" s="197" t="n"/>
      <c r="H66" s="143" t="n"/>
      <c r="I66" s="197" t="inlineStr">
        <is>
          <t>Blog Editeur</t>
        </is>
      </c>
      <c r="J66" s="197" t="inlineStr">
        <is>
          <t>Site web</t>
        </is>
      </c>
      <c r="K66" s="197" t="n">
        <v>1</v>
      </c>
      <c r="L66" s="197" t="inlineStr">
        <is>
          <t>Inspiration+</t>
        </is>
      </c>
      <c r="M66" s="140" t="n"/>
      <c r="N66" s="197" t="n"/>
      <c r="O66" s="197" t="n"/>
      <c r="P66" s="197" t="n"/>
      <c r="Q66" s="129" t="n"/>
      <c r="R66" s="129" t="n"/>
      <c r="S66" s="129" t="n"/>
      <c r="T66" s="129" t="n"/>
      <c r="U66" s="129" t="n"/>
      <c r="V66" s="129" t="n"/>
      <c r="W66" s="129" t="n"/>
      <c r="X66" s="129" t="n"/>
      <c r="Y66" s="129" t="n"/>
      <c r="Z66" s="129" t="n"/>
      <c r="AA66" s="129" t="n"/>
      <c r="AB66" s="129" t="n"/>
      <c r="AC66" s="130" t="n"/>
    </row>
    <row r="67" ht="15.75" customHeight="1" s="249">
      <c r="A67" s="126" t="n"/>
      <c r="B67" s="155">
        <f>IF(D67="","",HYPERLINK(D67,C67))</f>
        <v/>
      </c>
      <c r="C67" s="196" t="inlineStr">
        <is>
          <t>Jerome Web</t>
        </is>
      </c>
      <c r="D67" s="160" t="inlineStr">
        <is>
          <t>http://www.jeromeweb.net/</t>
        </is>
      </c>
      <c r="E67" s="140" t="n"/>
      <c r="F67" s="197" t="n"/>
      <c r="G67" s="197" t="n"/>
      <c r="H67" s="143" t="n"/>
      <c r="I67" s="197" t="inlineStr">
        <is>
          <t>Blog Editeur</t>
        </is>
      </c>
      <c r="J67" s="197" t="inlineStr">
        <is>
          <t>Site web</t>
        </is>
      </c>
      <c r="K67" s="197" t="n">
        <v>5</v>
      </c>
      <c r="L67" s="197" t="inlineStr">
        <is>
          <t>Inspiration+</t>
        </is>
      </c>
      <c r="M67" s="140" t="n"/>
      <c r="N67" s="197" t="n"/>
      <c r="O67" s="197" t="n"/>
      <c r="P67" s="197" t="n"/>
      <c r="Q67" s="129" t="n"/>
      <c r="R67" s="129" t="n"/>
      <c r="S67" s="129" t="n"/>
      <c r="T67" s="129" t="n"/>
      <c r="U67" s="129" t="n"/>
      <c r="V67" s="129" t="n"/>
      <c r="W67" s="129" t="n"/>
      <c r="X67" s="129" t="n"/>
      <c r="Y67" s="129" t="n"/>
      <c r="Z67" s="129" t="n"/>
      <c r="AA67" s="129" t="n"/>
      <c r="AB67" s="129" t="n"/>
      <c r="AC67" s="130" t="n"/>
    </row>
    <row r="68" ht="15.75" customHeight="1" s="249">
      <c r="A68" s="126" t="n"/>
      <c r="B68" s="155">
        <f>IF(D68="","",HYPERLINK(D68,C68))</f>
        <v/>
      </c>
      <c r="C68" s="196" t="inlineStr">
        <is>
          <t>Htitipi</t>
        </is>
      </c>
      <c r="D68" s="160" t="inlineStr">
        <is>
          <t>http://www.htitipi.com/blog/</t>
        </is>
      </c>
      <c r="E68" s="140" t="n"/>
      <c r="F68" s="197" t="n"/>
      <c r="G68" s="197" t="n"/>
      <c r="H68" s="143" t="n"/>
      <c r="I68" s="197" t="inlineStr">
        <is>
          <t>Blog Editeur</t>
        </is>
      </c>
      <c r="J68" s="197" t="inlineStr">
        <is>
          <t>Site web</t>
        </is>
      </c>
      <c r="K68" s="197" t="n">
        <v>2</v>
      </c>
      <c r="L68" s="197" t="inlineStr">
        <is>
          <t>Inspiration</t>
        </is>
      </c>
      <c r="M68" s="140" t="n"/>
      <c r="N68" s="197" t="n"/>
      <c r="O68" s="197" t="n"/>
      <c r="P68" s="197" t="n"/>
      <c r="Q68" s="129" t="n"/>
      <c r="R68" s="129" t="n"/>
      <c r="S68" s="129" t="n"/>
      <c r="T68" s="129" t="n"/>
      <c r="U68" s="129" t="n"/>
      <c r="V68" s="129" t="n"/>
      <c r="W68" s="129" t="n"/>
      <c r="X68" s="129" t="n"/>
      <c r="Y68" s="129" t="n"/>
      <c r="Z68" s="129" t="n"/>
      <c r="AA68" s="129" t="n"/>
      <c r="AB68" s="129" t="n"/>
      <c r="AC68" s="130" t="n"/>
    </row>
    <row r="69" ht="15.75" customHeight="1" s="249">
      <c r="A69" s="126" t="n"/>
      <c r="B69" s="155">
        <f>IF(D69="","",HYPERLINK(D69,C69))</f>
        <v/>
      </c>
      <c r="C69" s="196" t="inlineStr">
        <is>
          <t>Kriisiis</t>
        </is>
      </c>
      <c r="D69" s="160" t="inlineStr">
        <is>
          <t>http://www.kriisiis.fr/</t>
        </is>
      </c>
      <c r="E69" s="140" t="n"/>
      <c r="F69" s="197" t="n"/>
      <c r="G69" s="197" t="n"/>
      <c r="H69" s="143" t="n"/>
      <c r="I69" s="197" t="inlineStr">
        <is>
          <t>Blog Editeur</t>
        </is>
      </c>
      <c r="J69" s="197" t="inlineStr">
        <is>
          <t>Site web</t>
        </is>
      </c>
      <c r="K69" s="197" t="n">
        <v>7</v>
      </c>
      <c r="L69" s="197" t="inlineStr">
        <is>
          <t>Inspiration+</t>
        </is>
      </c>
      <c r="M69" s="140" t="n"/>
      <c r="N69" s="197" t="n"/>
      <c r="O69" s="197" t="n"/>
      <c r="P69" s="197" t="n"/>
      <c r="Q69" s="129" t="n"/>
      <c r="R69" s="129" t="n"/>
      <c r="S69" s="129" t="n"/>
      <c r="T69" s="129" t="n"/>
      <c r="U69" s="129" t="n"/>
      <c r="V69" s="129" t="n"/>
      <c r="W69" s="129" t="n"/>
      <c r="X69" s="129" t="n"/>
      <c r="Y69" s="129" t="n"/>
      <c r="Z69" s="129" t="n"/>
      <c r="AA69" s="129" t="n"/>
      <c r="AB69" s="129" t="n"/>
      <c r="AC69" s="130" t="n"/>
    </row>
    <row r="70" ht="15.75" customHeight="1" s="249">
      <c r="A70" s="126" t="n"/>
      <c r="B70" s="155">
        <f>IF(D70="","",HYPERLINK(D70,C70))</f>
        <v/>
      </c>
      <c r="C70" s="196" t="inlineStr">
        <is>
          <t>Abondance</t>
        </is>
      </c>
      <c r="D70" s="160" t="inlineStr">
        <is>
          <t>http://www.abondance.com/</t>
        </is>
      </c>
      <c r="E70" s="140" t="n"/>
      <c r="F70" s="197" t="n"/>
      <c r="G70" s="197" t="n"/>
      <c r="H70" s="143" t="n"/>
      <c r="I70" s="197" t="inlineStr">
        <is>
          <t>Blog Editeur</t>
        </is>
      </c>
      <c r="J70" s="197" t="inlineStr">
        <is>
          <t>Site web</t>
        </is>
      </c>
      <c r="K70" s="197" t="n">
        <v>4</v>
      </c>
      <c r="L70" s="197" t="inlineStr">
        <is>
          <t>Inspiration</t>
        </is>
      </c>
      <c r="M70" s="140" t="n"/>
      <c r="N70" s="197" t="n"/>
      <c r="O70" s="197" t="n"/>
      <c r="P70" s="197" t="n"/>
      <c r="Q70" s="129" t="n"/>
      <c r="R70" s="129" t="n"/>
      <c r="S70" s="129" t="n"/>
      <c r="T70" s="129" t="n"/>
      <c r="U70" s="129" t="n"/>
      <c r="V70" s="129" t="n"/>
      <c r="W70" s="129" t="n"/>
      <c r="X70" s="129" t="n"/>
      <c r="Y70" s="129" t="n"/>
      <c r="Z70" s="129" t="n"/>
      <c r="AA70" s="129" t="n"/>
      <c r="AB70" s="129" t="n"/>
      <c r="AC70" s="130" t="n"/>
    </row>
    <row r="71" ht="15.75" customHeight="1" s="249">
      <c r="A71" s="126" t="n"/>
      <c r="B71" s="155">
        <f>IF(D71="","",HYPERLINK(D71,C71))</f>
        <v/>
      </c>
      <c r="C71" s="196" t="inlineStr">
        <is>
          <t>Emarketinglicious</t>
        </is>
      </c>
      <c r="D71" s="160" t="inlineStr">
        <is>
          <t>http://www.emarketinglicious.fr/</t>
        </is>
      </c>
      <c r="E71" s="140" t="n"/>
      <c r="F71" s="197" t="n"/>
      <c r="G71" s="197" t="n"/>
      <c r="H71" s="143" t="n"/>
      <c r="I71" s="197" t="inlineStr">
        <is>
          <t>Blog Editeur</t>
        </is>
      </c>
      <c r="J71" s="197" t="inlineStr">
        <is>
          <t>Site web</t>
        </is>
      </c>
      <c r="K71" s="197" t="n">
        <v>5</v>
      </c>
      <c r="L71" s="197" t="inlineStr">
        <is>
          <t>Inspiration+</t>
        </is>
      </c>
      <c r="M71" s="140" t="n"/>
      <c r="N71" s="197" t="n"/>
      <c r="O71" s="197" t="n"/>
      <c r="P71" s="197" t="n"/>
      <c r="Q71" s="129" t="n"/>
      <c r="R71" s="129" t="n"/>
      <c r="S71" s="129" t="n"/>
      <c r="T71" s="129" t="n"/>
      <c r="U71" s="129" t="n"/>
      <c r="V71" s="129" t="n"/>
      <c r="W71" s="129" t="n"/>
      <c r="X71" s="129" t="n"/>
      <c r="Y71" s="129" t="n"/>
      <c r="Z71" s="129" t="n"/>
      <c r="AA71" s="129" t="n"/>
      <c r="AB71" s="129" t="n"/>
      <c r="AC71" s="130" t="n"/>
    </row>
    <row r="72" ht="15.75" customHeight="1" s="249">
      <c r="A72" s="126" t="n"/>
      <c r="B72" s="155">
        <f>IF(D72="","",HYPERLINK(D72,C72))</f>
        <v/>
      </c>
      <c r="C72" s="196" t="inlineStr">
        <is>
          <t>LRWEB</t>
        </is>
      </c>
      <c r="D72" s="160" t="inlineStr">
        <is>
          <t>http://www.leonard-rodriguez.com/</t>
        </is>
      </c>
      <c r="E72" s="140" t="n"/>
      <c r="F72" s="197" t="n"/>
      <c r="G72" s="197" t="n"/>
      <c r="H72" s="143" t="n"/>
      <c r="I72" s="197" t="inlineStr">
        <is>
          <t>Blog Editeur</t>
        </is>
      </c>
      <c r="J72" s="154" t="inlineStr">
        <is>
          <t>Site web</t>
        </is>
      </c>
      <c r="K72" s="154" t="n">
        <v>7</v>
      </c>
      <c r="L72" s="154" t="inlineStr">
        <is>
          <t>Inspiration+</t>
        </is>
      </c>
      <c r="M72" s="140" t="n"/>
      <c r="N72" s="197" t="n"/>
      <c r="O72" s="197" t="n"/>
      <c r="P72" s="197" t="n"/>
      <c r="Q72" s="129" t="n"/>
      <c r="R72" s="129" t="n"/>
      <c r="S72" s="129" t="n"/>
      <c r="T72" s="129" t="n"/>
      <c r="U72" s="129" t="n"/>
      <c r="V72" s="129" t="n"/>
      <c r="W72" s="129" t="n"/>
      <c r="X72" s="129" t="n"/>
      <c r="Y72" s="129" t="n"/>
      <c r="Z72" s="129" t="n"/>
      <c r="AA72" s="129" t="n"/>
      <c r="AB72" s="129" t="n"/>
      <c r="AC72" s="130" t="n"/>
    </row>
    <row r="73" ht="15.75" customHeight="1" s="249">
      <c r="A73" s="126" t="n"/>
      <c r="B73" s="155">
        <f>IF(D73="","",HYPERLINK(D73,C73))</f>
        <v/>
      </c>
      <c r="C73" s="196" t="inlineStr">
        <is>
          <t>LCN</t>
        </is>
      </c>
      <c r="D73" s="160" t="inlineStr">
        <is>
          <t>http://www.lcn.com/blog/</t>
        </is>
      </c>
      <c r="E73" s="140" t="n"/>
      <c r="F73" s="197" t="n"/>
      <c r="G73" s="197" t="n"/>
      <c r="H73" s="143" t="n"/>
      <c r="I73" s="197" t="inlineStr">
        <is>
          <t>Blog Perso</t>
        </is>
      </c>
      <c r="J73" s="197" t="inlineStr">
        <is>
          <t>Marketing web</t>
        </is>
      </c>
      <c r="K73" s="197" t="n">
        <v>3</v>
      </c>
      <c r="L73" s="197" t="inlineStr">
        <is>
          <t>Guest Blogging</t>
        </is>
      </c>
      <c r="M73" s="140" t="n"/>
      <c r="N73" s="197" t="n"/>
      <c r="O73" s="197" t="n"/>
      <c r="P73" s="197" t="n"/>
      <c r="Q73" s="129" t="n"/>
      <c r="R73" s="129" t="n"/>
      <c r="S73" s="129" t="n"/>
      <c r="T73" s="129" t="n"/>
      <c r="U73" s="129" t="n"/>
      <c r="V73" s="129" t="n"/>
      <c r="W73" s="129" t="n"/>
      <c r="X73" s="129" t="n"/>
      <c r="Y73" s="129" t="n"/>
      <c r="Z73" s="129" t="n"/>
      <c r="AA73" s="129" t="n"/>
      <c r="AB73" s="129" t="n"/>
      <c r="AC73" s="130" t="n"/>
    </row>
    <row r="74" ht="15.75" customHeight="1" s="249">
      <c r="A74" s="126" t="n"/>
      <c r="B74" s="155">
        <f>IF(D74="","",HYPERLINK(D74,C74))</f>
        <v/>
      </c>
      <c r="C74" s="196" t="inlineStr">
        <is>
          <t>Blog red-website-design</t>
        </is>
      </c>
      <c r="D74" s="160" t="inlineStr">
        <is>
          <t>http://blog.red-website-design.co.uk/</t>
        </is>
      </c>
      <c r="E74" s="140" t="n"/>
      <c r="F74" s="197" t="n"/>
      <c r="G74" s="197" t="n"/>
      <c r="H74" s="143" t="n"/>
      <c r="I74" s="197" t="inlineStr">
        <is>
          <t>Blog Agence</t>
        </is>
      </c>
      <c r="J74" s="197" t="inlineStr">
        <is>
          <t>Référencement</t>
        </is>
      </c>
      <c r="K74" s="197" t="n">
        <v>0</v>
      </c>
      <c r="L74" s="197" t="inlineStr">
        <is>
          <t>Inspiration+</t>
        </is>
      </c>
      <c r="M74" s="140" t="n"/>
      <c r="N74" s="197" t="n"/>
      <c r="O74" s="197" t="n"/>
      <c r="P74" s="197" t="n"/>
      <c r="Q74" s="129" t="n"/>
      <c r="R74" s="129" t="n"/>
      <c r="S74" s="129" t="n"/>
      <c r="T74" s="129" t="n"/>
      <c r="U74" s="129" t="n"/>
      <c r="V74" s="129" t="n"/>
      <c r="W74" s="129" t="n"/>
      <c r="X74" s="129" t="n"/>
      <c r="Y74" s="129" t="n"/>
      <c r="Z74" s="129" t="n"/>
      <c r="AA74" s="129" t="n"/>
      <c r="AB74" s="129" t="n"/>
      <c r="AC74" s="130" t="n"/>
    </row>
    <row r="75" ht="15.75" customHeight="1" s="249">
      <c r="A75" s="126" t="n"/>
      <c r="B75" s="155">
        <f>IF(D75="","",HYPERLINK(D75,C75))</f>
        <v/>
      </c>
      <c r="C75" s="196" t="inlineStr">
        <is>
          <t>Boulevard du web</t>
        </is>
      </c>
      <c r="D75" s="160" t="inlineStr">
        <is>
          <t>http://boulevardduweb.com/</t>
        </is>
      </c>
      <c r="E75" s="140" t="n"/>
      <c r="F75" s="197" t="n"/>
      <c r="G75" s="197" t="n"/>
      <c r="H75" s="143" t="n"/>
      <c r="I75" s="197" t="inlineStr">
        <is>
          <t>Blog Perso</t>
        </is>
      </c>
      <c r="J75" s="197" t="inlineStr">
        <is>
          <t>Référencement</t>
        </is>
      </c>
      <c r="K75" s="197" t="n">
        <v>5</v>
      </c>
      <c r="L75" s="197" t="inlineStr">
        <is>
          <t>Inspiration+</t>
        </is>
      </c>
      <c r="M75" s="140" t="n"/>
      <c r="N75" s="197" t="n"/>
      <c r="O75" s="197" t="n"/>
      <c r="P75" s="197" t="n"/>
      <c r="Q75" s="129" t="n"/>
      <c r="R75" s="129" t="n"/>
      <c r="S75" s="129" t="n"/>
      <c r="T75" s="129" t="n"/>
      <c r="U75" s="129" t="n"/>
      <c r="V75" s="129" t="n"/>
      <c r="W75" s="129" t="n"/>
      <c r="X75" s="129" t="n"/>
      <c r="Y75" s="129" t="n"/>
      <c r="Z75" s="129" t="n"/>
      <c r="AA75" s="129" t="n"/>
      <c r="AB75" s="129" t="n"/>
      <c r="AC75" s="130" t="n"/>
    </row>
    <row r="76" ht="15.75" customHeight="1" s="249">
      <c r="A76" s="126" t="n"/>
      <c r="B76" s="155">
        <f>IF(D76="","",HYPERLINK(D76,C76))</f>
        <v/>
      </c>
      <c r="C76" s="196" t="inlineStr">
        <is>
          <t>Ya graphic</t>
        </is>
      </c>
      <c r="D76" s="160" t="inlineStr">
        <is>
          <t>http://www.ya-graphic.com/</t>
        </is>
      </c>
      <c r="E76" s="140" t="n"/>
      <c r="F76" s="197" t="n"/>
      <c r="G76" s="197" t="n"/>
      <c r="H76" s="143" t="n"/>
      <c r="I76" s="197" t="inlineStr">
        <is>
          <t>Blog Perso</t>
        </is>
      </c>
      <c r="J76" s="197" t="inlineStr">
        <is>
          <t>Site web</t>
        </is>
      </c>
      <c r="K76" s="197" t="n">
        <v>3</v>
      </c>
      <c r="L76" s="197" t="inlineStr">
        <is>
          <t>Guest Blogging</t>
        </is>
      </c>
      <c r="M76" s="140" t="n"/>
      <c r="N76" s="197" t="n"/>
      <c r="O76" s="197" t="n"/>
      <c r="P76" s="197" t="n"/>
      <c r="Q76" s="129" t="n"/>
      <c r="R76" s="129" t="n"/>
      <c r="S76" s="129" t="n"/>
      <c r="T76" s="129" t="n"/>
      <c r="U76" s="129" t="n"/>
      <c r="V76" s="129" t="n"/>
      <c r="W76" s="129" t="n"/>
      <c r="X76" s="129" t="n"/>
      <c r="Y76" s="129" t="n"/>
      <c r="Z76" s="129" t="n"/>
      <c r="AA76" s="129" t="n"/>
      <c r="AB76" s="129" t="n"/>
      <c r="AC76" s="130" t="n"/>
    </row>
    <row r="77" ht="15.75" customHeight="1" s="249">
      <c r="A77" s="126" t="n"/>
      <c r="B77" s="155">
        <f>IF(D77="","",HYPERLINK(D77,C77))</f>
        <v/>
      </c>
      <c r="C77" s="196" t="inlineStr">
        <is>
          <t>Batiste Legrand Blog</t>
        </is>
      </c>
      <c r="D77" s="160" t="inlineStr">
        <is>
          <t>http://www.baptistelegrand.fr/blog/</t>
        </is>
      </c>
      <c r="E77" s="140" t="n"/>
      <c r="F77" s="197" t="n"/>
      <c r="G77" s="197" t="n"/>
      <c r="H77" s="143" t="n"/>
      <c r="I77" s="197" t="inlineStr">
        <is>
          <t>Portail media</t>
        </is>
      </c>
      <c r="J77" s="197" t="inlineStr">
        <is>
          <t>Site web</t>
        </is>
      </c>
      <c r="K77" s="197" t="n">
        <v>5</v>
      </c>
      <c r="L77" s="197" t="inlineStr">
        <is>
          <t>Guest Blogging</t>
        </is>
      </c>
      <c r="M77" s="140" t="n"/>
      <c r="N77" s="197" t="n"/>
      <c r="O77" s="197" t="n"/>
      <c r="P77" s="197" t="n"/>
      <c r="Q77" s="129" t="n"/>
      <c r="R77" s="129" t="n"/>
      <c r="S77" s="129" t="n"/>
      <c r="T77" s="129" t="n"/>
      <c r="U77" s="129" t="n"/>
      <c r="V77" s="129" t="n"/>
      <c r="W77" s="129" t="n"/>
      <c r="X77" s="129" t="n"/>
      <c r="Y77" s="129" t="n"/>
      <c r="Z77" s="129" t="n"/>
      <c r="AA77" s="129" t="n"/>
      <c r="AB77" s="129" t="n"/>
      <c r="AC77" s="130" t="n"/>
    </row>
    <row r="78" ht="15.75" customHeight="1" s="249">
      <c r="A78" s="126" t="n"/>
      <c r="B78" s="155">
        <f>IF(D78="","",HYPERLINK(D78,C78))</f>
        <v/>
      </c>
      <c r="C78" s="196" t="inlineStr">
        <is>
          <t>Ecommerce World</t>
        </is>
      </c>
      <c r="D78" s="160" t="inlineStr">
        <is>
          <t>http://www.ecommerce-world.com/</t>
        </is>
      </c>
      <c r="E78" s="140" t="n"/>
      <c r="F78" s="197" t="n"/>
      <c r="G78" s="197" t="n"/>
      <c r="H78" s="143" t="n"/>
      <c r="I78" s="197" t="inlineStr">
        <is>
          <t>Portail media</t>
        </is>
      </c>
      <c r="J78" s="197" t="inlineStr">
        <is>
          <t>Site web</t>
        </is>
      </c>
      <c r="K78" s="197" t="n">
        <v>4</v>
      </c>
      <c r="L78" s="197" t="inlineStr">
        <is>
          <t>Inspiration+</t>
        </is>
      </c>
      <c r="M78" s="140" t="n"/>
      <c r="N78" s="197" t="n"/>
      <c r="O78" s="197" t="n"/>
      <c r="P78" s="197" t="n"/>
      <c r="Q78" s="129" t="n"/>
      <c r="R78" s="129" t="n"/>
      <c r="S78" s="129" t="n"/>
      <c r="T78" s="129" t="n"/>
      <c r="U78" s="129" t="n"/>
      <c r="V78" s="129" t="n"/>
      <c r="W78" s="129" t="n"/>
      <c r="X78" s="129" t="n"/>
      <c r="Y78" s="129" t="n"/>
      <c r="Z78" s="129" t="n"/>
      <c r="AA78" s="129" t="n"/>
      <c r="AB78" s="129" t="n"/>
      <c r="AC78" s="130" t="n"/>
    </row>
    <row r="79" ht="15.75" customHeight="1" s="249">
      <c r="A79" s="126" t="n"/>
      <c r="B79" s="155">
        <f>IF(D79="","",HYPERLINK(D79,C79))</f>
        <v/>
      </c>
      <c r="C79" s="196" t="inlineStr">
        <is>
          <t>Blog Axome</t>
        </is>
      </c>
      <c r="D79" s="160" t="inlineStr">
        <is>
          <t>http://lemag.axome.com/</t>
        </is>
      </c>
      <c r="E79" s="140" t="n"/>
      <c r="F79" s="197" t="n"/>
      <c r="G79" s="197" t="n"/>
      <c r="H79" s="143" t="n"/>
      <c r="I79" s="197" t="inlineStr">
        <is>
          <t>Blog Agence</t>
        </is>
      </c>
      <c r="J79" s="197" t="inlineStr">
        <is>
          <t>Site web</t>
        </is>
      </c>
      <c r="K79" s="197" t="n">
        <v>3</v>
      </c>
      <c r="L79" s="197" t="inlineStr">
        <is>
          <t>Inspiration+</t>
        </is>
      </c>
      <c r="M79" s="140" t="n"/>
      <c r="N79" s="197" t="n"/>
      <c r="O79" s="197" t="n"/>
      <c r="P79" s="197" t="n"/>
      <c r="Q79" s="129" t="n"/>
      <c r="R79" s="129" t="n"/>
      <c r="S79" s="129" t="n"/>
      <c r="T79" s="129" t="n"/>
      <c r="U79" s="129" t="n"/>
      <c r="V79" s="129" t="n"/>
      <c r="W79" s="129" t="n"/>
      <c r="X79" s="129" t="n"/>
      <c r="Y79" s="129" t="n"/>
      <c r="Z79" s="129" t="n"/>
      <c r="AA79" s="129" t="n"/>
      <c r="AB79" s="129" t="n"/>
      <c r="AC79" s="130" t="n"/>
    </row>
    <row r="80" ht="15.75" customHeight="1" s="249">
      <c r="A80" s="126" t="n"/>
      <c r="B80" s="155">
        <f>IF(D80="","",HYPERLINK(D80,C80))</f>
        <v/>
      </c>
      <c r="C80" s="196" t="n"/>
      <c r="D80" s="160" t="n"/>
      <c r="E80" s="140" t="n"/>
      <c r="F80" s="197" t="n"/>
      <c r="G80" s="197" t="n"/>
      <c r="H80" s="143" t="n"/>
      <c r="I80" s="197" t="inlineStr">
        <is>
          <t>Blog Agence</t>
        </is>
      </c>
      <c r="J80" s="197" t="inlineStr">
        <is>
          <t>Site web</t>
        </is>
      </c>
      <c r="K80" s="197" t="n">
        <v>3</v>
      </c>
      <c r="L80" s="197" t="inlineStr">
        <is>
          <t>Inspiration</t>
        </is>
      </c>
      <c r="M80" s="140" t="n"/>
      <c r="N80" s="197" t="n"/>
      <c r="O80" s="197" t="n"/>
      <c r="P80" s="197" t="n"/>
      <c r="Q80" s="129" t="n"/>
      <c r="R80" s="129" t="n"/>
      <c r="S80" s="129" t="n"/>
      <c r="T80" s="129" t="n"/>
      <c r="U80" s="129" t="n"/>
      <c r="V80" s="129" t="n"/>
      <c r="W80" s="129" t="n"/>
      <c r="X80" s="129" t="n"/>
      <c r="Y80" s="129" t="n"/>
      <c r="Z80" s="129" t="n"/>
      <c r="AA80" s="129" t="n"/>
      <c r="AB80" s="129" t="n"/>
      <c r="AC80" s="130" t="n"/>
    </row>
    <row r="81" ht="15.75" customHeight="1" s="249">
      <c r="A81" s="126" t="n"/>
      <c r="B81" s="155">
        <f>IF(D81="","",HYPERLINK(D81,C81))</f>
        <v/>
      </c>
      <c r="C81" s="196" t="n"/>
      <c r="D81" s="160" t="n"/>
      <c r="E81" s="140" t="n"/>
      <c r="F81" s="197" t="n"/>
      <c r="G81" s="197" t="n"/>
      <c r="H81" s="143" t="n"/>
      <c r="I81" s="197" t="inlineStr">
        <is>
          <t>Blog Agence</t>
        </is>
      </c>
      <c r="J81" s="197" t="inlineStr">
        <is>
          <t>Site web</t>
        </is>
      </c>
      <c r="K81" s="197" t="n">
        <v>3</v>
      </c>
      <c r="L81" s="197" t="inlineStr">
        <is>
          <t>Inspiration+</t>
        </is>
      </c>
      <c r="M81" s="140" t="n"/>
      <c r="N81" s="197" t="n"/>
      <c r="O81" s="197" t="n"/>
      <c r="P81" s="197" t="n"/>
      <c r="Q81" s="129" t="n"/>
      <c r="R81" s="129" t="n"/>
      <c r="S81" s="129" t="n"/>
      <c r="T81" s="129" t="n"/>
      <c r="U81" s="129" t="n"/>
      <c r="V81" s="129" t="n"/>
      <c r="W81" s="129" t="n"/>
      <c r="X81" s="129" t="n"/>
      <c r="Y81" s="129" t="n"/>
      <c r="Z81" s="129" t="n"/>
      <c r="AA81" s="129" t="n"/>
      <c r="AB81" s="129" t="n"/>
      <c r="AC81" s="130" t="n"/>
    </row>
    <row r="82" ht="15.75" customHeight="1" s="249">
      <c r="A82" s="126" t="n"/>
      <c r="B82" s="155">
        <f>IF(D82="","",HYPERLINK(D82,C82))</f>
        <v/>
      </c>
      <c r="C82" s="196" t="n"/>
      <c r="D82" s="160" t="n"/>
      <c r="E82" s="140" t="n"/>
      <c r="F82" s="197" t="n"/>
      <c r="G82" s="197" t="n"/>
      <c r="H82" s="143" t="n"/>
      <c r="I82" s="197" t="inlineStr">
        <is>
          <t>Blog Agence</t>
        </is>
      </c>
      <c r="J82" s="197" t="inlineStr">
        <is>
          <t>Site web</t>
        </is>
      </c>
      <c r="K82" s="197" t="n">
        <v>3</v>
      </c>
      <c r="L82" s="197" t="inlineStr">
        <is>
          <t>Inspiration+</t>
        </is>
      </c>
      <c r="M82" s="140" t="n"/>
      <c r="N82" s="197" t="n"/>
      <c r="O82" s="197" t="n"/>
      <c r="P82" s="197" t="n"/>
      <c r="Q82" s="129" t="n"/>
      <c r="R82" s="129" t="n"/>
      <c r="S82" s="129" t="n"/>
      <c r="T82" s="129" t="n"/>
      <c r="U82" s="129" t="n"/>
      <c r="V82" s="129" t="n"/>
      <c r="W82" s="129" t="n"/>
      <c r="X82" s="129" t="n"/>
      <c r="Y82" s="129" t="n"/>
      <c r="Z82" s="129" t="n"/>
      <c r="AA82" s="129" t="n"/>
      <c r="AB82" s="129" t="n"/>
      <c r="AC82" s="130" t="n"/>
    </row>
    <row r="83" ht="15.75" customHeight="1" s="249">
      <c r="A83" s="126" t="n"/>
      <c r="B83" s="155">
        <f>IF(D83="","",HYPERLINK(D83,C83))</f>
        <v/>
      </c>
      <c r="C83" s="196" t="n"/>
      <c r="D83" s="161" t="n"/>
      <c r="E83" s="140" t="n"/>
      <c r="F83" s="197" t="n"/>
      <c r="G83" s="197" t="n"/>
      <c r="H83" s="143" t="n"/>
      <c r="I83" s="197" t="inlineStr">
        <is>
          <t>Blog Perso</t>
        </is>
      </c>
      <c r="J83" s="154" t="inlineStr">
        <is>
          <t>Site web</t>
        </is>
      </c>
      <c r="K83" s="154" t="n">
        <v>4</v>
      </c>
      <c r="L83" s="154" t="inlineStr">
        <is>
          <t>Inspiration+</t>
        </is>
      </c>
      <c r="M83" s="140" t="n"/>
      <c r="N83" s="197" t="n"/>
      <c r="O83" s="197" t="n"/>
      <c r="P83" s="197" t="n"/>
      <c r="Q83" s="129" t="n"/>
      <c r="R83" s="129" t="n"/>
      <c r="S83" s="129" t="n"/>
      <c r="T83" s="129" t="n"/>
      <c r="U83" s="129" t="n"/>
      <c r="V83" s="129" t="n"/>
      <c r="W83" s="129" t="n"/>
      <c r="X83" s="129" t="n"/>
      <c r="Y83" s="129" t="n"/>
      <c r="Z83" s="129" t="n"/>
      <c r="AA83" s="129" t="n"/>
      <c r="AB83" s="129" t="n"/>
      <c r="AC83" s="130" t="n"/>
    </row>
    <row r="84" ht="15.75" customHeight="1" s="249">
      <c r="A84" s="126" t="n"/>
      <c r="B84" s="155">
        <f>IF(D84="","",HYPERLINK(D84,C84))</f>
        <v/>
      </c>
      <c r="C84" s="196" t="n"/>
      <c r="D84" s="160" t="n"/>
      <c r="E84" s="140" t="n"/>
      <c r="F84" s="197" t="n"/>
      <c r="G84" s="197" t="n"/>
      <c r="H84" s="143" t="n"/>
      <c r="I84" s="197" t="inlineStr">
        <is>
          <t>Blog Perso</t>
        </is>
      </c>
      <c r="J84" s="197" t="inlineStr">
        <is>
          <t>Site web</t>
        </is>
      </c>
      <c r="K84" s="197" t="n">
        <v>4</v>
      </c>
      <c r="L84" s="197" t="inlineStr">
        <is>
          <t>Inspiration+</t>
        </is>
      </c>
      <c r="M84" s="140" t="n"/>
      <c r="N84" s="197" t="n"/>
      <c r="O84" s="197" t="n"/>
      <c r="P84" s="197" t="n"/>
      <c r="Q84" s="129" t="n"/>
      <c r="R84" s="129" t="n"/>
      <c r="S84" s="129" t="n"/>
      <c r="T84" s="129" t="n"/>
      <c r="U84" s="129" t="n"/>
      <c r="V84" s="129" t="n"/>
      <c r="W84" s="129" t="n"/>
      <c r="X84" s="129" t="n"/>
      <c r="Y84" s="129" t="n"/>
      <c r="Z84" s="129" t="n"/>
      <c r="AA84" s="129" t="n"/>
      <c r="AB84" s="129" t="n"/>
      <c r="AC84" s="130" t="n"/>
    </row>
    <row r="85" ht="15.75" customHeight="1" s="249">
      <c r="A85" s="126" t="n"/>
      <c r="B85" s="155">
        <f>IF(D85="","",HYPERLINK(D85,C85))</f>
        <v/>
      </c>
      <c r="C85" s="196" t="n"/>
      <c r="D85" s="160" t="n"/>
      <c r="E85" s="140" t="n"/>
      <c r="F85" s="197" t="n"/>
      <c r="G85" s="197" t="n"/>
      <c r="H85" s="143" t="n"/>
      <c r="I85" s="197" t="inlineStr">
        <is>
          <t>Blog Agence</t>
        </is>
      </c>
      <c r="J85" s="197" t="inlineStr">
        <is>
          <t>CMS</t>
        </is>
      </c>
      <c r="K85" s="197" t="n">
        <v>8</v>
      </c>
      <c r="L85" s="197" t="inlineStr">
        <is>
          <t>Inspiration+</t>
        </is>
      </c>
      <c r="M85" s="140" t="n"/>
      <c r="N85" s="197" t="n"/>
      <c r="O85" s="197" t="n"/>
      <c r="P85" s="197" t="n"/>
      <c r="Q85" s="129" t="n"/>
      <c r="R85" s="129" t="n"/>
      <c r="S85" s="129" t="n"/>
      <c r="T85" s="129" t="n"/>
      <c r="U85" s="129" t="n"/>
      <c r="V85" s="129" t="n"/>
      <c r="W85" s="129" t="n"/>
      <c r="X85" s="129" t="n"/>
      <c r="Y85" s="129" t="n"/>
      <c r="Z85" s="129" t="n"/>
      <c r="AA85" s="129" t="n"/>
      <c r="AB85" s="129" t="n"/>
      <c r="AC85" s="130" t="n"/>
    </row>
    <row r="86" ht="15.75" customHeight="1" s="249">
      <c r="A86" s="126" t="n"/>
      <c r="B86" s="155">
        <f>IF(D86="","",HYPERLINK(D86,C86))</f>
        <v/>
      </c>
      <c r="C86" s="196" t="n"/>
      <c r="D86" s="162" t="n"/>
      <c r="E86" s="140" t="n"/>
      <c r="F86" s="197" t="n"/>
      <c r="G86" s="197" t="n"/>
      <c r="H86" s="143" t="n"/>
      <c r="I86" s="197" t="inlineStr">
        <is>
          <t>Blog Perso</t>
        </is>
      </c>
      <c r="J86" s="197" t="inlineStr">
        <is>
          <t>Développement</t>
        </is>
      </c>
      <c r="K86" s="197" t="n">
        <v>4</v>
      </c>
      <c r="L86" s="197" t="inlineStr">
        <is>
          <t>Inspiration+</t>
        </is>
      </c>
      <c r="M86" s="140" t="n"/>
      <c r="N86" s="197" t="n"/>
      <c r="O86" s="197" t="n"/>
      <c r="P86" s="197" t="n"/>
      <c r="Q86" s="129" t="n"/>
      <c r="R86" s="129" t="n"/>
      <c r="S86" s="129" t="n"/>
      <c r="T86" s="129" t="n"/>
      <c r="U86" s="129" t="n"/>
      <c r="V86" s="129" t="n"/>
      <c r="W86" s="129" t="n"/>
      <c r="X86" s="129" t="n"/>
      <c r="Y86" s="129" t="n"/>
      <c r="Z86" s="129" t="n"/>
      <c r="AA86" s="129" t="n"/>
      <c r="AB86" s="129" t="n"/>
      <c r="AC86" s="130" t="n"/>
    </row>
    <row r="87" ht="15.75" customHeight="1" s="249">
      <c r="A87" s="126" t="n"/>
      <c r="B87" s="155">
        <f>IF(D87="","",HYPERLINK(D87,C87))</f>
        <v/>
      </c>
      <c r="C87" s="196" t="n"/>
      <c r="D87" s="160" t="n"/>
      <c r="E87" s="140" t="n"/>
      <c r="F87" s="197" t="n"/>
      <c r="G87" s="197" t="n"/>
      <c r="H87" s="143" t="n"/>
      <c r="I87" s="197" t="inlineStr">
        <is>
          <t>Blog Perso</t>
        </is>
      </c>
      <c r="J87" s="197" t="inlineStr">
        <is>
          <t>SEO</t>
        </is>
      </c>
      <c r="K87" s="197" t="n">
        <v>3</v>
      </c>
      <c r="L87" s="197" t="inlineStr">
        <is>
          <t>Inspiration</t>
        </is>
      </c>
      <c r="M87" s="140" t="n"/>
      <c r="N87" s="197" t="n"/>
      <c r="O87" s="197" t="n"/>
      <c r="P87" s="197" t="n"/>
      <c r="Q87" s="129" t="n"/>
      <c r="R87" s="129" t="n"/>
      <c r="S87" s="129" t="n"/>
      <c r="T87" s="129" t="n"/>
      <c r="U87" s="129" t="n"/>
      <c r="V87" s="129" t="n"/>
      <c r="W87" s="129" t="n"/>
      <c r="X87" s="129" t="n"/>
      <c r="Y87" s="129" t="n"/>
      <c r="Z87" s="129" t="n"/>
      <c r="AA87" s="129" t="n"/>
      <c r="AB87" s="129" t="n"/>
      <c r="AC87" s="130" t="n"/>
    </row>
    <row r="88" ht="15.75" customHeight="1" s="249">
      <c r="A88" s="126" t="n"/>
      <c r="B88" s="155">
        <f>IF(D88="","",HYPERLINK(D88,C88))</f>
        <v/>
      </c>
      <c r="C88" s="196" t="n"/>
      <c r="D88" s="160" t="n"/>
      <c r="E88" s="140" t="n"/>
      <c r="F88" s="197" t="n"/>
      <c r="G88" s="197" t="n"/>
      <c r="H88" s="143" t="n"/>
      <c r="I88" s="197" t="inlineStr">
        <is>
          <t>Blog Agence</t>
        </is>
      </c>
      <c r="J88" s="197" t="inlineStr">
        <is>
          <t>Marketing web</t>
        </is>
      </c>
      <c r="K88" s="197" t="n">
        <v>5</v>
      </c>
      <c r="L88" s="197" t="inlineStr">
        <is>
          <t>Inspiration+</t>
        </is>
      </c>
      <c r="M88" s="140" t="n"/>
      <c r="N88" s="197" t="n"/>
      <c r="O88" s="197" t="n"/>
      <c r="P88" s="197" t="n"/>
      <c r="Q88" s="129" t="n"/>
      <c r="R88" s="129" t="n"/>
      <c r="S88" s="129" t="n"/>
      <c r="T88" s="129" t="n"/>
      <c r="U88" s="129" t="n"/>
      <c r="V88" s="129" t="n"/>
      <c r="W88" s="129" t="n"/>
      <c r="X88" s="129" t="n"/>
      <c r="Y88" s="129" t="n"/>
      <c r="Z88" s="129" t="n"/>
      <c r="AA88" s="129" t="n"/>
      <c r="AB88" s="129" t="n"/>
      <c r="AC88" s="130" t="n"/>
    </row>
    <row r="89" ht="15.75" customHeight="1" s="249">
      <c r="A89" s="126" t="n"/>
      <c r="B89" s="155">
        <f>IF(D89="","",HYPERLINK(D89,C89))</f>
        <v/>
      </c>
      <c r="C89" s="196" t="n"/>
      <c r="D89" s="161" t="n"/>
      <c r="E89" s="140" t="n"/>
      <c r="F89" s="197" t="n"/>
      <c r="G89" s="197" t="n"/>
      <c r="H89" s="143" t="n"/>
      <c r="I89" s="197" t="inlineStr">
        <is>
          <t>Blog Agence</t>
        </is>
      </c>
      <c r="J89" s="197" t="inlineStr">
        <is>
          <t>Marketing web</t>
        </is>
      </c>
      <c r="K89" s="197" t="n">
        <v>3</v>
      </c>
      <c r="L89" s="197" t="inlineStr">
        <is>
          <t>Inspiration</t>
        </is>
      </c>
      <c r="M89" s="140" t="n"/>
      <c r="N89" s="197" t="n"/>
      <c r="O89" s="197" t="n"/>
      <c r="P89" s="197" t="n"/>
      <c r="Q89" s="129" t="n"/>
      <c r="R89" s="129" t="n"/>
      <c r="S89" s="129" t="n"/>
      <c r="T89" s="129" t="n"/>
      <c r="U89" s="129" t="n"/>
      <c r="V89" s="129" t="n"/>
      <c r="W89" s="129" t="n"/>
      <c r="X89" s="129" t="n"/>
      <c r="Y89" s="129" t="n"/>
      <c r="Z89" s="129" t="n"/>
      <c r="AA89" s="129" t="n"/>
      <c r="AB89" s="129" t="n"/>
      <c r="AC89" s="130" t="n"/>
    </row>
    <row r="90" ht="15.75" customHeight="1" s="249">
      <c r="A90" s="126" t="n"/>
      <c r="B90" s="155">
        <f>IF(D90="","",HYPERLINK(D90,C90))</f>
        <v/>
      </c>
      <c r="C90" s="196" t="n"/>
      <c r="D90" s="161" t="n"/>
      <c r="E90" s="140" t="n"/>
      <c r="F90" s="197" t="n"/>
      <c r="G90" s="197" t="n"/>
      <c r="H90" s="143" t="n"/>
      <c r="I90" s="197" t="inlineStr">
        <is>
          <t>Blog Perso</t>
        </is>
      </c>
      <c r="J90" s="197" t="inlineStr">
        <is>
          <t>Marketing web</t>
        </is>
      </c>
      <c r="K90" s="197" t="n">
        <v>6</v>
      </c>
      <c r="L90" s="197" t="inlineStr">
        <is>
          <t>Inspiration+</t>
        </is>
      </c>
      <c r="M90" s="140" t="n"/>
      <c r="N90" s="197" t="n"/>
      <c r="O90" s="197" t="n"/>
      <c r="P90" s="197" t="n"/>
      <c r="Q90" s="129" t="n"/>
      <c r="R90" s="129" t="n"/>
      <c r="S90" s="129" t="n"/>
      <c r="T90" s="129" t="n"/>
      <c r="U90" s="129" t="n"/>
      <c r="V90" s="129" t="n"/>
      <c r="W90" s="129" t="n"/>
      <c r="X90" s="129" t="n"/>
      <c r="Y90" s="129" t="n"/>
      <c r="Z90" s="129" t="n"/>
      <c r="AA90" s="129" t="n"/>
      <c r="AB90" s="129" t="n"/>
      <c r="AC90" s="130" t="n"/>
    </row>
    <row r="91" ht="15.75" customHeight="1" s="249">
      <c r="A91" s="126" t="n"/>
      <c r="B91" s="155">
        <f>IF(D91="","",HYPERLINK(D91,C91))</f>
        <v/>
      </c>
      <c r="C91" s="196" t="n"/>
      <c r="D91" s="160" t="n"/>
      <c r="E91" s="140" t="n"/>
      <c r="F91" s="197" t="n"/>
      <c r="G91" s="197" t="n"/>
      <c r="H91" s="143" t="n"/>
      <c r="I91" s="197" t="n"/>
      <c r="J91" s="197" t="n"/>
      <c r="K91" s="197" t="n"/>
      <c r="L91" s="197" t="n"/>
      <c r="M91" s="140" t="n"/>
      <c r="N91" s="197" t="n"/>
      <c r="O91" s="197" t="n"/>
      <c r="P91" s="197" t="n"/>
      <c r="Q91" s="129" t="n"/>
      <c r="R91" s="129" t="n"/>
      <c r="S91" s="129" t="n"/>
      <c r="T91" s="129" t="n"/>
      <c r="U91" s="129" t="n"/>
      <c r="V91" s="129" t="n"/>
      <c r="W91" s="129" t="n"/>
      <c r="X91" s="129" t="n"/>
      <c r="Y91" s="129" t="n"/>
      <c r="Z91" s="129" t="n"/>
      <c r="AA91" s="129" t="n"/>
      <c r="AB91" s="129" t="n"/>
      <c r="AC91" s="130" t="n"/>
    </row>
    <row r="92" ht="15.75" customHeight="1" s="249">
      <c r="A92" s="126" t="n"/>
      <c r="B92" s="155">
        <f>IF(D92="","",HYPERLINK(D92,C92))</f>
        <v/>
      </c>
      <c r="C92" s="196" t="n"/>
      <c r="D92" s="160" t="n"/>
      <c r="E92" s="140" t="n"/>
      <c r="F92" s="197" t="n"/>
      <c r="G92" s="197" t="n"/>
      <c r="H92" s="143" t="n"/>
      <c r="I92" s="197" t="inlineStr">
        <is>
          <t>Blog Perso</t>
        </is>
      </c>
      <c r="J92" s="197" t="inlineStr">
        <is>
          <t>Marketing web</t>
        </is>
      </c>
      <c r="K92" s="197" t="n">
        <v>2</v>
      </c>
      <c r="L92" s="197" t="inlineStr">
        <is>
          <t>Inspiration+</t>
        </is>
      </c>
      <c r="M92" s="140" t="n"/>
      <c r="N92" s="197" t="n"/>
      <c r="O92" s="197" t="n"/>
      <c r="P92" s="197" t="n"/>
      <c r="Q92" s="129" t="n"/>
      <c r="R92" s="129" t="n"/>
      <c r="S92" s="129" t="n"/>
      <c r="T92" s="129" t="n"/>
      <c r="U92" s="129" t="n"/>
      <c r="V92" s="129" t="n"/>
      <c r="W92" s="129" t="n"/>
      <c r="X92" s="129" t="n"/>
      <c r="Y92" s="129" t="n"/>
      <c r="Z92" s="129" t="n"/>
      <c r="AA92" s="129" t="n"/>
      <c r="AB92" s="129" t="n"/>
      <c r="AC92" s="130" t="n"/>
    </row>
    <row r="93" ht="15.75" customHeight="1" s="249">
      <c r="A93" s="126" t="n"/>
      <c r="B93" s="155">
        <f>IF(D93="","",HYPERLINK(D93,C93))</f>
        <v/>
      </c>
      <c r="C93" s="196" t="n"/>
      <c r="D93" s="160" t="n"/>
      <c r="E93" s="140" t="n"/>
      <c r="F93" s="197" t="n"/>
      <c r="G93" s="197" t="n"/>
      <c r="H93" s="143" t="n"/>
      <c r="I93" s="197" t="inlineStr">
        <is>
          <t>Blog Agence</t>
        </is>
      </c>
      <c r="J93" s="197" t="inlineStr">
        <is>
          <t>Marketing web</t>
        </is>
      </c>
      <c r="K93" s="197" t="n">
        <v>5</v>
      </c>
      <c r="L93" s="197" t="inlineStr">
        <is>
          <t>Inspiration+</t>
        </is>
      </c>
      <c r="M93" s="140" t="n"/>
      <c r="N93" s="197" t="n"/>
      <c r="O93" s="197" t="n"/>
      <c r="P93" s="197" t="n"/>
      <c r="Q93" s="129" t="n"/>
      <c r="R93" s="129" t="n"/>
      <c r="S93" s="129" t="n"/>
      <c r="T93" s="129" t="n"/>
      <c r="U93" s="129" t="n"/>
      <c r="V93" s="129" t="n"/>
      <c r="W93" s="129" t="n"/>
      <c r="X93" s="129" t="n"/>
      <c r="Y93" s="129" t="n"/>
      <c r="Z93" s="129" t="n"/>
      <c r="AA93" s="129" t="n"/>
      <c r="AB93" s="129" t="n"/>
      <c r="AC93" s="130" t="n"/>
    </row>
    <row r="94" ht="15.75" customHeight="1" s="249">
      <c r="A94" s="126" t="n"/>
      <c r="B94" s="155">
        <f>IF(D94="","",HYPERLINK(D94,C94))</f>
        <v/>
      </c>
      <c r="C94" s="196" t="n"/>
      <c r="D94" s="160" t="n"/>
      <c r="E94" s="140" t="n"/>
      <c r="F94" s="197" t="n"/>
      <c r="G94" s="197" t="n"/>
      <c r="H94" s="143" t="n"/>
      <c r="I94" s="197" t="inlineStr">
        <is>
          <t>Blog Agence</t>
        </is>
      </c>
      <c r="J94" s="154" t="inlineStr">
        <is>
          <t>Marketing web</t>
        </is>
      </c>
      <c r="K94" s="154" t="n">
        <v>3</v>
      </c>
      <c r="L94" s="154" t="inlineStr">
        <is>
          <t>Inspiration+</t>
        </is>
      </c>
      <c r="M94" s="140" t="n"/>
      <c r="N94" s="197" t="n"/>
      <c r="O94" s="197" t="n"/>
      <c r="P94" s="197" t="n"/>
      <c r="Q94" s="129" t="n"/>
      <c r="R94" s="129" t="n"/>
      <c r="S94" s="129" t="n"/>
      <c r="T94" s="129" t="n"/>
      <c r="U94" s="129" t="n"/>
      <c r="V94" s="129" t="n"/>
      <c r="W94" s="129" t="n"/>
      <c r="X94" s="129" t="n"/>
      <c r="Y94" s="129" t="n"/>
      <c r="Z94" s="129" t="n"/>
      <c r="AA94" s="129" t="n"/>
      <c r="AB94" s="129" t="n"/>
      <c r="AC94" s="130" t="n"/>
    </row>
    <row r="95" ht="15.75" customHeight="1" s="249">
      <c r="A95" s="126" t="n"/>
      <c r="B95" s="155">
        <f>IF(D95="","",HYPERLINK(D95,C95))</f>
        <v/>
      </c>
      <c r="C95" s="196" t="n"/>
      <c r="D95" s="160" t="n"/>
      <c r="E95" s="140" t="n"/>
      <c r="F95" s="197" t="n"/>
      <c r="G95" s="197" t="n"/>
      <c r="H95" s="143" t="n"/>
      <c r="I95" s="197" t="inlineStr">
        <is>
          <t>Blog Perso</t>
        </is>
      </c>
      <c r="J95" s="197" t="inlineStr">
        <is>
          <t>Site web</t>
        </is>
      </c>
      <c r="K95" s="197" t="n">
        <v>3</v>
      </c>
      <c r="L95" s="197" t="inlineStr">
        <is>
          <t>Inspiration</t>
        </is>
      </c>
      <c r="M95" s="140" t="n"/>
      <c r="N95" s="197" t="n"/>
      <c r="O95" s="197" t="n"/>
      <c r="P95" s="197" t="n"/>
      <c r="Q95" s="129" t="n"/>
      <c r="R95" s="129" t="n"/>
      <c r="S95" s="129" t="n"/>
      <c r="T95" s="129" t="n"/>
      <c r="U95" s="129" t="n"/>
      <c r="V95" s="129" t="n"/>
      <c r="W95" s="129" t="n"/>
      <c r="X95" s="129" t="n"/>
      <c r="Y95" s="129" t="n"/>
      <c r="Z95" s="129" t="n"/>
      <c r="AA95" s="129" t="n"/>
      <c r="AB95" s="129" t="n"/>
      <c r="AC95" s="130" t="n"/>
    </row>
    <row r="96" ht="15.75" customHeight="1" s="249">
      <c r="A96" s="126" t="n"/>
      <c r="B96" s="155">
        <f>IF(D96="","",HYPERLINK(D96,C96))</f>
        <v/>
      </c>
      <c r="C96" s="196" t="n"/>
      <c r="D96" s="160" t="n"/>
      <c r="E96" s="140" t="n"/>
      <c r="F96" s="197" t="n"/>
      <c r="G96" s="197" t="n"/>
      <c r="H96" s="143" t="n"/>
      <c r="I96" s="197" t="inlineStr">
        <is>
          <t>Blog Perso</t>
        </is>
      </c>
      <c r="J96" s="197" t="inlineStr">
        <is>
          <t>Marketing web</t>
        </is>
      </c>
      <c r="K96" s="197" t="n">
        <v>4</v>
      </c>
      <c r="L96" s="197" t="inlineStr">
        <is>
          <t>Guest Blogging</t>
        </is>
      </c>
      <c r="M96" s="140" t="n"/>
      <c r="N96" s="197" t="n"/>
      <c r="O96" s="197" t="n"/>
      <c r="P96" s="197" t="n"/>
      <c r="Q96" s="129" t="n"/>
      <c r="R96" s="129" t="n"/>
      <c r="S96" s="129" t="n"/>
      <c r="T96" s="129" t="n"/>
      <c r="U96" s="129" t="n"/>
      <c r="V96" s="129" t="n"/>
      <c r="W96" s="129" t="n"/>
      <c r="X96" s="129" t="n"/>
      <c r="Y96" s="129" t="n"/>
      <c r="Z96" s="129" t="n"/>
      <c r="AA96" s="129" t="n"/>
      <c r="AB96" s="129" t="n"/>
      <c r="AC96" s="130" t="n"/>
    </row>
    <row r="97" ht="15.75" customHeight="1" s="249">
      <c r="A97" s="126" t="n"/>
      <c r="B97" s="155">
        <f>IF(D97="","",HYPERLINK(D97,C97))</f>
        <v/>
      </c>
      <c r="C97" s="196" t="n"/>
      <c r="D97" s="160" t="n"/>
      <c r="E97" s="140" t="n"/>
      <c r="F97" s="197" t="n"/>
      <c r="G97" s="197" t="n"/>
      <c r="H97" s="143" t="n"/>
      <c r="I97" s="197" t="inlineStr">
        <is>
          <t>Blog Perso</t>
        </is>
      </c>
      <c r="J97" s="197" t="inlineStr">
        <is>
          <t>Marketing web</t>
        </is>
      </c>
      <c r="K97" s="197" t="n">
        <v>1</v>
      </c>
      <c r="L97" s="197" t="inlineStr">
        <is>
          <t>Guest Blogging</t>
        </is>
      </c>
      <c r="M97" s="140" t="n"/>
      <c r="N97" s="197" t="n"/>
      <c r="O97" s="197" t="n"/>
      <c r="P97" s="197" t="n"/>
      <c r="Q97" s="129" t="n"/>
      <c r="R97" s="129" t="n"/>
      <c r="S97" s="129" t="n"/>
      <c r="T97" s="129" t="n"/>
      <c r="U97" s="129" t="n"/>
      <c r="V97" s="129" t="n"/>
      <c r="W97" s="129" t="n"/>
      <c r="X97" s="129" t="n"/>
      <c r="Y97" s="129" t="n"/>
      <c r="Z97" s="129" t="n"/>
      <c r="AA97" s="129" t="n"/>
      <c r="AB97" s="129" t="n"/>
      <c r="AC97" s="130" t="n"/>
    </row>
    <row r="98" ht="15.75" customHeight="1" s="249">
      <c r="A98" s="126" t="n"/>
      <c r="B98" s="155">
        <f>IF(D98="","",HYPERLINK(D98,C98))</f>
        <v/>
      </c>
      <c r="C98" s="196" t="n"/>
      <c r="D98" s="161" t="n"/>
      <c r="E98" s="140" t="n"/>
      <c r="F98" s="197" t="n"/>
      <c r="G98" s="197" t="n"/>
      <c r="H98" s="143" t="n"/>
      <c r="I98" s="197" t="inlineStr">
        <is>
          <t>Blog Agence</t>
        </is>
      </c>
      <c r="J98" s="197" t="inlineStr">
        <is>
          <t>Ecommerce</t>
        </is>
      </c>
      <c r="K98" s="197" t="n">
        <v>4</v>
      </c>
      <c r="L98" s="197" t="inlineStr">
        <is>
          <t>Inspiration+</t>
        </is>
      </c>
      <c r="M98" s="140" t="n"/>
      <c r="N98" s="197" t="n"/>
      <c r="O98" s="197" t="n"/>
      <c r="P98" s="197" t="n"/>
      <c r="Q98" s="129" t="n"/>
      <c r="R98" s="129" t="n"/>
      <c r="S98" s="129" t="n"/>
      <c r="T98" s="129" t="n"/>
      <c r="U98" s="129" t="n"/>
      <c r="V98" s="129" t="n"/>
      <c r="W98" s="129" t="n"/>
      <c r="X98" s="129" t="n"/>
      <c r="Y98" s="129" t="n"/>
      <c r="Z98" s="129" t="n"/>
      <c r="AA98" s="129" t="n"/>
      <c r="AB98" s="129" t="n"/>
      <c r="AC98" s="130" t="n"/>
    </row>
    <row r="99" ht="15.75" customHeight="1" s="249">
      <c r="A99" s="126" t="n"/>
      <c r="B99" s="155">
        <f>IF(D99="","",HYPERLINK(D99,C99))</f>
        <v/>
      </c>
      <c r="C99" s="196" t="n"/>
      <c r="D99" s="161" t="n"/>
      <c r="E99" s="140" t="n"/>
      <c r="F99" s="197" t="n"/>
      <c r="G99" s="197" t="n"/>
      <c r="H99" s="143" t="n"/>
      <c r="I99" s="197" t="inlineStr">
        <is>
          <t>Blog Perso</t>
        </is>
      </c>
      <c r="J99" s="197" t="inlineStr">
        <is>
          <t>Ecommerce</t>
        </is>
      </c>
      <c r="K99" s="197" t="n">
        <v>1</v>
      </c>
      <c r="L99" s="197" t="inlineStr">
        <is>
          <t>Inspiration+</t>
        </is>
      </c>
      <c r="M99" s="140" t="n"/>
      <c r="N99" s="197" t="n"/>
      <c r="O99" s="197" t="n"/>
      <c r="P99" s="197" t="n"/>
      <c r="Q99" s="129" t="n"/>
      <c r="R99" s="129" t="n"/>
      <c r="S99" s="129" t="n"/>
      <c r="T99" s="129" t="n"/>
      <c r="U99" s="129" t="n"/>
      <c r="V99" s="129" t="n"/>
      <c r="W99" s="129" t="n"/>
      <c r="X99" s="129" t="n"/>
      <c r="Y99" s="129" t="n"/>
      <c r="Z99" s="129" t="n"/>
      <c r="AA99" s="129" t="n"/>
      <c r="AB99" s="129" t="n"/>
      <c r="AC99" s="130" t="n"/>
    </row>
    <row r="100" ht="15.75" customHeight="1" s="249">
      <c r="A100" s="126" t="n"/>
      <c r="B100" s="155">
        <f>IF(D100="","",HYPERLINK(D100,C100))</f>
        <v/>
      </c>
      <c r="C100" s="196" t="n"/>
      <c r="D100" s="161" t="n"/>
      <c r="E100" s="140" t="n"/>
      <c r="F100" s="197" t="n"/>
      <c r="G100" s="197" t="n"/>
      <c r="H100" s="143" t="n"/>
      <c r="I100" s="197" t="inlineStr">
        <is>
          <t>Blog Agence</t>
        </is>
      </c>
      <c r="J100" s="197" t="inlineStr">
        <is>
          <t>Ecommerce</t>
        </is>
      </c>
      <c r="K100" s="197" t="n">
        <v>4</v>
      </c>
      <c r="L100" s="197" t="inlineStr">
        <is>
          <t>Inspiration</t>
        </is>
      </c>
      <c r="M100" s="140" t="n"/>
      <c r="N100" s="197" t="n"/>
      <c r="O100" s="197" t="n"/>
      <c r="P100" s="197" t="n"/>
      <c r="Q100" s="129" t="n"/>
      <c r="R100" s="129" t="n"/>
      <c r="S100" s="129" t="n"/>
      <c r="T100" s="129" t="n"/>
      <c r="U100" s="129" t="n"/>
      <c r="V100" s="129" t="n"/>
      <c r="W100" s="129" t="n"/>
      <c r="X100" s="129" t="n"/>
      <c r="Y100" s="129" t="n"/>
      <c r="Z100" s="129" t="n"/>
      <c r="AA100" s="129" t="n"/>
      <c r="AB100" s="129" t="n"/>
      <c r="AC100" s="130" t="n"/>
    </row>
    <row r="101" ht="15.75" customHeight="1" s="249">
      <c r="A101" s="126" t="n"/>
      <c r="B101" s="163">
        <f>IF(D101="","",HYPERLINK(D101,C101))</f>
        <v/>
      </c>
      <c r="C101" s="196" t="n"/>
      <c r="D101" s="160" t="n"/>
      <c r="E101" s="140" t="n"/>
      <c r="F101" s="197" t="n"/>
      <c r="G101" s="197" t="n"/>
      <c r="H101" s="143" t="n"/>
      <c r="I101" s="197" t="n"/>
      <c r="J101" s="197" t="n"/>
      <c r="K101" s="197" t="n"/>
      <c r="L101" s="197" t="n"/>
      <c r="M101" s="140" t="n"/>
      <c r="N101" s="197" t="n"/>
      <c r="O101" s="197" t="n"/>
      <c r="P101" s="197" t="n"/>
      <c r="Q101" s="129" t="n"/>
      <c r="R101" s="129" t="n"/>
      <c r="S101" s="129" t="n"/>
      <c r="T101" s="129" t="n"/>
      <c r="U101" s="129" t="n"/>
      <c r="V101" s="129" t="n"/>
      <c r="W101" s="129" t="n"/>
      <c r="X101" s="129" t="n"/>
      <c r="Y101" s="129" t="n"/>
      <c r="Z101" s="129" t="n"/>
      <c r="AA101" s="129" t="n"/>
      <c r="AB101" s="129" t="n"/>
      <c r="AC101" s="130" t="n"/>
    </row>
    <row r="102" ht="15.75" customHeight="1" s="249">
      <c r="A102" s="126" t="n"/>
      <c r="B102" s="163">
        <f>IF(D102="","",HYPERLINK(D102,C102))</f>
        <v/>
      </c>
      <c r="C102" s="196" t="n"/>
      <c r="D102" s="160" t="n"/>
      <c r="E102" s="140" t="n"/>
      <c r="F102" s="197" t="n"/>
      <c r="G102" s="197" t="n"/>
      <c r="H102" s="143" t="n"/>
      <c r="I102" s="197" t="n"/>
      <c r="J102" s="197" t="n"/>
      <c r="K102" s="197" t="n"/>
      <c r="L102" s="197" t="n"/>
      <c r="M102" s="140" t="n"/>
      <c r="N102" s="197" t="n"/>
      <c r="O102" s="197" t="n"/>
      <c r="P102" s="197" t="n"/>
      <c r="Q102" s="129" t="n"/>
      <c r="R102" s="129" t="n"/>
      <c r="S102" s="129" t="n"/>
      <c r="T102" s="129" t="n"/>
      <c r="U102" s="129" t="n"/>
      <c r="V102" s="129" t="n"/>
      <c r="W102" s="129" t="n"/>
      <c r="X102" s="129" t="n"/>
      <c r="Y102" s="129" t="n"/>
      <c r="Z102" s="129" t="n"/>
      <c r="AA102" s="129" t="n"/>
      <c r="AB102" s="129" t="n"/>
      <c r="AC102" s="130" t="n"/>
    </row>
    <row r="103" ht="15.75" customHeight="1" s="249">
      <c r="A103" s="126" t="n"/>
      <c r="B103" s="163">
        <f>IF(D103="","",HYPERLINK(D103,C103))</f>
        <v/>
      </c>
      <c r="C103" s="196" t="n"/>
      <c r="D103" s="160" t="n"/>
      <c r="E103" s="140" t="n"/>
      <c r="F103" s="197" t="n"/>
      <c r="G103" s="197" t="n"/>
      <c r="H103" s="143" t="n"/>
      <c r="I103" s="197" t="n"/>
      <c r="J103" s="197" t="n"/>
      <c r="K103" s="197" t="n"/>
      <c r="L103" s="197" t="n"/>
      <c r="M103" s="140" t="n"/>
      <c r="N103" s="197" t="n"/>
      <c r="O103" s="197" t="n"/>
      <c r="P103" s="197" t="n"/>
      <c r="Q103" s="129" t="n"/>
      <c r="R103" s="129" t="n"/>
      <c r="S103" s="129" t="n"/>
      <c r="T103" s="129" t="n"/>
      <c r="U103" s="129" t="n"/>
      <c r="V103" s="129" t="n"/>
      <c r="W103" s="129" t="n"/>
      <c r="X103" s="129" t="n"/>
      <c r="Y103" s="129" t="n"/>
      <c r="Z103" s="129" t="n"/>
      <c r="AA103" s="129" t="n"/>
      <c r="AB103" s="129" t="n"/>
      <c r="AC103" s="130" t="n"/>
    </row>
    <row r="104" ht="15.75" customHeight="1" s="249">
      <c r="A104" s="126" t="n"/>
      <c r="B104" s="163">
        <f>IF(D104="","",HYPERLINK(D104,C104))</f>
        <v/>
      </c>
      <c r="C104" s="196" t="n"/>
      <c r="D104" s="160" t="n"/>
      <c r="E104" s="140" t="n"/>
      <c r="F104" s="197" t="n"/>
      <c r="G104" s="197" t="n"/>
      <c r="H104" s="143" t="n"/>
      <c r="I104" s="197" t="n"/>
      <c r="J104" s="197" t="n"/>
      <c r="K104" s="197" t="n"/>
      <c r="L104" s="197" t="n"/>
      <c r="M104" s="140" t="n"/>
      <c r="N104" s="197" t="n"/>
      <c r="O104" s="197" t="n"/>
      <c r="P104" s="197" t="n"/>
      <c r="Q104" s="129" t="n"/>
      <c r="R104" s="129" t="n"/>
      <c r="S104" s="129" t="n"/>
      <c r="T104" s="129" t="n"/>
      <c r="U104" s="129" t="n"/>
      <c r="V104" s="129" t="n"/>
      <c r="W104" s="129" t="n"/>
      <c r="X104" s="129" t="n"/>
      <c r="Y104" s="129" t="n"/>
      <c r="Z104" s="129" t="n"/>
      <c r="AA104" s="129" t="n"/>
      <c r="AB104" s="129" t="n"/>
      <c r="AC104" s="130" t="n"/>
    </row>
    <row r="105" ht="15.75" customHeight="1" s="249">
      <c r="A105" s="126" t="n"/>
      <c r="B105" s="163">
        <f>IF(D105="","",HYPERLINK(D105,C105))</f>
        <v/>
      </c>
      <c r="C105" s="196" t="n"/>
      <c r="D105" s="160" t="n"/>
      <c r="E105" s="140" t="n"/>
      <c r="F105" s="197" t="n"/>
      <c r="G105" s="197" t="n"/>
      <c r="H105" s="143" t="n"/>
      <c r="I105" s="197" t="n"/>
      <c r="J105" s="164" t="n"/>
      <c r="K105" s="165" t="n"/>
      <c r="L105" s="165" t="n"/>
      <c r="M105" s="140" t="n"/>
      <c r="N105" s="197" t="n"/>
      <c r="O105" s="197" t="n"/>
      <c r="P105" s="197" t="n"/>
      <c r="Q105" s="129" t="n"/>
      <c r="R105" s="129" t="n"/>
      <c r="S105" s="129" t="n"/>
      <c r="T105" s="129" t="n"/>
      <c r="U105" s="129" t="n"/>
      <c r="V105" s="129" t="n"/>
      <c r="W105" s="129" t="n"/>
      <c r="X105" s="129" t="n"/>
      <c r="Y105" s="129" t="n"/>
      <c r="Z105" s="129" t="n"/>
      <c r="AA105" s="129" t="n"/>
      <c r="AB105" s="129" t="n"/>
      <c r="AC105" s="130" t="n"/>
    </row>
    <row r="106" ht="15.75" customHeight="1" s="249">
      <c r="A106" s="126" t="n"/>
      <c r="B106" s="163">
        <f>IF(D106="","",HYPERLINK(D106,C106))</f>
        <v/>
      </c>
      <c r="C106" s="196" t="n"/>
      <c r="D106" s="160" t="n"/>
      <c r="E106" s="140" t="n"/>
      <c r="F106" s="197" t="n"/>
      <c r="G106" s="197" t="n"/>
      <c r="H106" s="143" t="n"/>
      <c r="I106" s="197" t="n"/>
      <c r="J106" s="164" t="n"/>
      <c r="K106" s="165" t="n"/>
      <c r="L106" s="165" t="n"/>
      <c r="M106" s="140" t="n"/>
      <c r="N106" s="197" t="n"/>
      <c r="O106" s="197" t="n"/>
      <c r="P106" s="197" t="n"/>
      <c r="Q106" s="129" t="n"/>
      <c r="R106" s="129" t="n"/>
      <c r="S106" s="129" t="n"/>
      <c r="T106" s="129" t="n"/>
      <c r="U106" s="129" t="n"/>
      <c r="V106" s="129" t="n"/>
      <c r="W106" s="129" t="n"/>
      <c r="X106" s="129" t="n"/>
      <c r="Y106" s="129" t="n"/>
      <c r="Z106" s="129" t="n"/>
      <c r="AA106" s="129" t="n"/>
      <c r="AB106" s="129" t="n"/>
      <c r="AC106" s="130" t="n"/>
    </row>
    <row r="107" ht="15.75" customHeight="1" s="249">
      <c r="A107" s="126" t="n"/>
      <c r="B107" s="163">
        <f>IF(D107="","",HYPERLINK(D107,C107))</f>
        <v/>
      </c>
      <c r="C107" s="196" t="n"/>
      <c r="D107" s="160" t="n"/>
      <c r="E107" s="140" t="n"/>
      <c r="F107" s="197" t="n"/>
      <c r="G107" s="197" t="n"/>
      <c r="H107" s="143" t="n"/>
      <c r="I107" s="197" t="n"/>
      <c r="J107" s="164" t="n"/>
      <c r="K107" s="165" t="n"/>
      <c r="L107" s="165" t="n"/>
      <c r="M107" s="140" t="n"/>
      <c r="N107" s="197" t="n"/>
      <c r="O107" s="197" t="n"/>
      <c r="P107" s="197" t="n"/>
      <c r="Q107" s="129" t="n"/>
      <c r="R107" s="129" t="n"/>
      <c r="S107" s="129" t="n"/>
      <c r="T107" s="129" t="n"/>
      <c r="U107" s="129" t="n"/>
      <c r="V107" s="129" t="n"/>
      <c r="W107" s="129" t="n"/>
      <c r="X107" s="129" t="n"/>
      <c r="Y107" s="129" t="n"/>
      <c r="Z107" s="129" t="n"/>
      <c r="AA107" s="129" t="n"/>
      <c r="AB107" s="129" t="n"/>
      <c r="AC107" s="130" t="n"/>
    </row>
    <row r="108" ht="15.75" customHeight="1" s="249">
      <c r="A108" s="126" t="n"/>
      <c r="B108" s="163">
        <f>IF(D108="","",HYPERLINK(D108,C108))</f>
        <v/>
      </c>
      <c r="C108" s="196" t="n"/>
      <c r="D108" s="160" t="n"/>
      <c r="E108" s="140" t="n"/>
      <c r="F108" s="197" t="n"/>
      <c r="G108" s="197" t="n"/>
      <c r="H108" s="143" t="n"/>
      <c r="I108" s="197" t="n"/>
      <c r="J108" s="164" t="n"/>
      <c r="K108" s="165" t="n"/>
      <c r="L108" s="165" t="n"/>
      <c r="M108" s="140" t="n"/>
      <c r="N108" s="197" t="n"/>
      <c r="O108" s="197" t="n"/>
      <c r="P108" s="197" t="n"/>
      <c r="Q108" s="129" t="n"/>
      <c r="R108" s="129" t="n"/>
      <c r="S108" s="129" t="n"/>
      <c r="T108" s="129" t="n"/>
      <c r="U108" s="129" t="n"/>
      <c r="V108" s="129" t="n"/>
      <c r="W108" s="129" t="n"/>
      <c r="X108" s="129" t="n"/>
      <c r="Y108" s="129" t="n"/>
      <c r="Z108" s="129" t="n"/>
      <c r="AA108" s="129" t="n"/>
      <c r="AB108" s="129" t="n"/>
      <c r="AC108" s="130" t="n"/>
    </row>
    <row r="109" ht="15.75" customHeight="1" s="249">
      <c r="A109" s="126" t="n"/>
      <c r="B109" s="163">
        <f>IF(D109="","",HYPERLINK(D109,C109))</f>
        <v/>
      </c>
      <c r="C109" s="196" t="n"/>
      <c r="D109" s="160" t="n"/>
      <c r="E109" s="140" t="n"/>
      <c r="F109" s="197" t="n"/>
      <c r="G109" s="197" t="n"/>
      <c r="H109" s="143" t="n"/>
      <c r="I109" s="197" t="n"/>
      <c r="J109" s="164" t="n"/>
      <c r="K109" s="165" t="n"/>
      <c r="L109" s="165" t="n"/>
      <c r="M109" s="140" t="n"/>
      <c r="N109" s="197" t="n"/>
      <c r="O109" s="197" t="n"/>
      <c r="P109" s="197" t="n"/>
      <c r="Q109" s="129" t="n"/>
      <c r="R109" s="129" t="n"/>
      <c r="S109" s="129" t="n"/>
      <c r="T109" s="129" t="n"/>
      <c r="U109" s="129" t="n"/>
      <c r="V109" s="129" t="n"/>
      <c r="W109" s="129" t="n"/>
      <c r="X109" s="129" t="n"/>
      <c r="Y109" s="129" t="n"/>
      <c r="Z109" s="129" t="n"/>
      <c r="AA109" s="129" t="n"/>
      <c r="AB109" s="129" t="n"/>
      <c r="AC109" s="130" t="n"/>
    </row>
    <row r="110" ht="15.75" customHeight="1" s="249">
      <c r="A110" s="126" t="n"/>
      <c r="B110" s="163">
        <f>IF(D110="","",HYPERLINK(D110,C110))</f>
        <v/>
      </c>
      <c r="C110" s="196" t="n"/>
      <c r="D110" s="160" t="n"/>
      <c r="E110" s="140" t="n"/>
      <c r="F110" s="197" t="n"/>
      <c r="G110" s="197" t="n"/>
      <c r="H110" s="143" t="n"/>
      <c r="I110" s="197" t="n"/>
      <c r="J110" s="164" t="n"/>
      <c r="K110" s="165" t="n"/>
      <c r="L110" s="165" t="n"/>
      <c r="M110" s="140" t="n"/>
      <c r="N110" s="197" t="n"/>
      <c r="O110" s="197" t="n"/>
      <c r="P110" s="197" t="n"/>
      <c r="Q110" s="129" t="n"/>
      <c r="R110" s="129" t="n"/>
      <c r="S110" s="129" t="n"/>
      <c r="T110" s="129" t="n"/>
      <c r="U110" s="129" t="n"/>
      <c r="V110" s="129" t="n"/>
      <c r="W110" s="129" t="n"/>
      <c r="X110" s="129" t="n"/>
      <c r="Y110" s="129" t="n"/>
      <c r="Z110" s="129" t="n"/>
      <c r="AA110" s="129" t="n"/>
      <c r="AB110" s="129" t="n"/>
      <c r="AC110" s="130" t="n"/>
    </row>
    <row r="111" ht="15.75" customHeight="1" s="249">
      <c r="A111" s="126" t="n"/>
      <c r="B111" s="163">
        <f>IF(D111="","",HYPERLINK(D111,C111))</f>
        <v/>
      </c>
      <c r="C111" s="196" t="n"/>
      <c r="D111" s="160" t="n"/>
      <c r="E111" s="140" t="n"/>
      <c r="F111" s="197" t="n"/>
      <c r="G111" s="197" t="n"/>
      <c r="H111" s="143" t="n"/>
      <c r="I111" s="197" t="n"/>
      <c r="J111" s="164" t="n"/>
      <c r="K111" s="165" t="n"/>
      <c r="L111" s="165" t="n"/>
      <c r="M111" s="140" t="n"/>
      <c r="N111" s="197" t="n"/>
      <c r="O111" s="197" t="n"/>
      <c r="P111" s="197" t="n"/>
      <c r="Q111" s="129" t="n"/>
      <c r="R111" s="129" t="n"/>
      <c r="S111" s="129" t="n"/>
      <c r="T111" s="129" t="n"/>
      <c r="U111" s="129" t="n"/>
      <c r="V111" s="129" t="n"/>
      <c r="W111" s="129" t="n"/>
      <c r="X111" s="129" t="n"/>
      <c r="Y111" s="129" t="n"/>
      <c r="Z111" s="129" t="n"/>
      <c r="AA111" s="129" t="n"/>
      <c r="AB111" s="129" t="n"/>
      <c r="AC111" s="130" t="n"/>
    </row>
    <row r="112" ht="15.75" customHeight="1" s="249">
      <c r="A112" s="126" t="n"/>
      <c r="B112" s="163">
        <f>IF(D112="","",HYPERLINK(D112,C112))</f>
        <v/>
      </c>
      <c r="C112" s="196" t="n"/>
      <c r="D112" s="160" t="n"/>
      <c r="E112" s="140" t="n"/>
      <c r="F112" s="197" t="n"/>
      <c r="G112" s="197" t="n"/>
      <c r="H112" s="143" t="n"/>
      <c r="I112" s="197" t="n"/>
      <c r="J112" s="164" t="n"/>
      <c r="K112" s="165" t="n"/>
      <c r="L112" s="165" t="n"/>
      <c r="M112" s="140" t="n"/>
      <c r="N112" s="197" t="n"/>
      <c r="O112" s="197" t="n"/>
      <c r="P112" s="197" t="n"/>
      <c r="Q112" s="129" t="n"/>
      <c r="R112" s="129" t="n"/>
      <c r="S112" s="129" t="n"/>
      <c r="T112" s="129" t="n"/>
      <c r="U112" s="129" t="n"/>
      <c r="V112" s="129" t="n"/>
      <c r="W112" s="129" t="n"/>
      <c r="X112" s="129" t="n"/>
      <c r="Y112" s="129" t="n"/>
      <c r="Z112" s="129" t="n"/>
      <c r="AA112" s="129" t="n"/>
      <c r="AB112" s="129" t="n"/>
      <c r="AC112" s="130" t="n"/>
    </row>
    <row r="113" ht="15.75" customHeight="1" s="249">
      <c r="A113" s="126" t="n"/>
      <c r="B113" s="163">
        <f>IF(D113="","",HYPERLINK(D113,C113))</f>
        <v/>
      </c>
      <c r="C113" s="196" t="n"/>
      <c r="D113" s="160" t="n"/>
      <c r="E113" s="140" t="n"/>
      <c r="F113" s="197" t="n"/>
      <c r="G113" s="197" t="n"/>
      <c r="H113" s="143" t="n"/>
      <c r="I113" s="197" t="n"/>
      <c r="J113" s="164" t="n"/>
      <c r="K113" s="165" t="n"/>
      <c r="L113" s="165" t="n"/>
      <c r="M113" s="140" t="n"/>
      <c r="N113" s="197" t="n"/>
      <c r="O113" s="197" t="n"/>
      <c r="P113" s="197" t="n"/>
      <c r="Q113" s="129" t="n"/>
      <c r="R113" s="129" t="n"/>
      <c r="S113" s="129" t="n"/>
      <c r="T113" s="129" t="n"/>
      <c r="U113" s="129" t="n"/>
      <c r="V113" s="129" t="n"/>
      <c r="W113" s="129" t="n"/>
      <c r="X113" s="129" t="n"/>
      <c r="Y113" s="129" t="n"/>
      <c r="Z113" s="129" t="n"/>
      <c r="AA113" s="129" t="n"/>
      <c r="AB113" s="129" t="n"/>
      <c r="AC113" s="130" t="n"/>
    </row>
    <row r="114" ht="15.75" customHeight="1" s="249">
      <c r="A114" s="126" t="n"/>
      <c r="B114" s="163">
        <f>IF(D114="","",HYPERLINK(D114,C114))</f>
        <v/>
      </c>
      <c r="C114" s="196" t="n"/>
      <c r="D114" s="160" t="n"/>
      <c r="E114" s="140" t="n"/>
      <c r="F114" s="197" t="n"/>
      <c r="G114" s="197" t="n"/>
      <c r="H114" s="143" t="n"/>
      <c r="I114" s="197" t="n"/>
      <c r="J114" s="164" t="n"/>
      <c r="K114" s="165" t="n"/>
      <c r="L114" s="165" t="n"/>
      <c r="M114" s="140" t="n"/>
      <c r="N114" s="197" t="n"/>
      <c r="O114" s="197" t="n"/>
      <c r="P114" s="197" t="n"/>
      <c r="Q114" s="129" t="n"/>
      <c r="R114" s="129" t="n"/>
      <c r="S114" s="129" t="n"/>
      <c r="T114" s="129" t="n"/>
      <c r="U114" s="129" t="n"/>
      <c r="V114" s="129" t="n"/>
      <c r="W114" s="129" t="n"/>
      <c r="X114" s="129" t="n"/>
      <c r="Y114" s="129" t="n"/>
      <c r="Z114" s="129" t="n"/>
      <c r="AA114" s="129" t="n"/>
      <c r="AB114" s="129" t="n"/>
      <c r="AC114" s="130" t="n"/>
    </row>
    <row r="115" ht="14.25" customHeight="1" s="249">
      <c r="A115" s="129" t="n"/>
      <c r="B115" s="129" t="n"/>
      <c r="C115" s="166" t="n"/>
      <c r="D115" s="166" t="n"/>
      <c r="E115" s="166" t="n"/>
      <c r="F115" s="166" t="n"/>
      <c r="G115" s="167" t="n"/>
      <c r="H115" s="168" t="n"/>
      <c r="I115" s="169" t="n"/>
      <c r="J115" s="170" t="n"/>
      <c r="K115" s="166" t="n"/>
      <c r="L115" s="167" t="n"/>
      <c r="M115" s="168" t="n"/>
      <c r="N115" s="169" t="n"/>
      <c r="O115" s="170" t="n"/>
      <c r="P115" s="166" t="n"/>
      <c r="Q115" s="129" t="n"/>
      <c r="R115" s="129" t="n"/>
      <c r="S115" s="129" t="n"/>
      <c r="T115" s="129" t="n"/>
      <c r="U115" s="129" t="n"/>
      <c r="V115" s="129" t="n"/>
      <c r="W115" s="129" t="n"/>
      <c r="X115" s="129" t="n"/>
      <c r="Y115" s="129" t="n"/>
      <c r="Z115" s="129" t="n"/>
      <c r="AA115" s="129" t="n"/>
      <c r="AB115" s="129" t="n"/>
      <c r="AC115" s="130" t="n"/>
    </row>
    <row r="116" ht="14.25" customHeight="1" s="249">
      <c r="A116" s="129" t="n"/>
      <c r="B116" s="129" t="n"/>
      <c r="C116" s="166" t="n"/>
      <c r="D116" s="166" t="n"/>
      <c r="E116" s="166" t="n"/>
      <c r="F116" s="166" t="n"/>
      <c r="G116" s="167" t="n"/>
      <c r="H116" s="168" t="n"/>
      <c r="I116" s="169" t="n"/>
      <c r="J116" s="170" t="n"/>
      <c r="K116" s="166" t="n"/>
      <c r="L116" s="167" t="n"/>
      <c r="M116" s="168" t="n"/>
      <c r="N116" s="169" t="n"/>
      <c r="O116" s="170" t="n"/>
      <c r="P116" s="166" t="n"/>
      <c r="Q116" s="129" t="n"/>
      <c r="R116" s="129" t="n"/>
      <c r="S116" s="129" t="n"/>
      <c r="T116" s="129" t="n"/>
      <c r="U116" s="129" t="n"/>
      <c r="V116" s="129" t="n"/>
      <c r="W116" s="129" t="n"/>
      <c r="X116" s="129" t="n"/>
      <c r="Y116" s="129" t="n"/>
      <c r="Z116" s="129" t="n"/>
      <c r="AA116" s="129" t="n"/>
      <c r="AB116" s="129" t="n"/>
      <c r="AC116" s="130" t="n"/>
    </row>
    <row r="117" ht="14.25" customHeight="1" s="249">
      <c r="A117" s="129" t="n"/>
      <c r="B117" s="129" t="n"/>
      <c r="C117" s="166" t="n"/>
      <c r="D117" s="166" t="n"/>
      <c r="E117" s="166" t="n"/>
      <c r="F117" s="166" t="n"/>
      <c r="G117" s="167" t="n"/>
      <c r="H117" s="168" t="n"/>
      <c r="I117" s="169" t="n"/>
      <c r="J117" s="170" t="n"/>
      <c r="K117" s="166" t="n"/>
      <c r="L117" s="167" t="n"/>
      <c r="M117" s="168" t="n"/>
      <c r="N117" s="169" t="n"/>
      <c r="O117" s="170" t="n"/>
      <c r="P117" s="166" t="n"/>
      <c r="Q117" s="129" t="n"/>
      <c r="R117" s="129" t="n"/>
      <c r="S117" s="129" t="n"/>
      <c r="T117" s="129" t="n"/>
      <c r="U117" s="129" t="n"/>
      <c r="V117" s="129" t="n"/>
      <c r="W117" s="129" t="n"/>
      <c r="X117" s="129" t="n"/>
      <c r="Y117" s="129" t="n"/>
      <c r="Z117" s="129" t="n"/>
      <c r="AA117" s="129" t="n"/>
      <c r="AB117" s="129" t="n"/>
      <c r="AC117" s="130" t="n"/>
    </row>
    <row r="118" ht="14.25" customHeight="1" s="249">
      <c r="A118" s="129" t="n"/>
      <c r="B118" s="129" t="n"/>
      <c r="C118" s="166" t="n"/>
      <c r="D118" s="166" t="n"/>
      <c r="E118" s="166" t="n"/>
      <c r="F118" s="166" t="n"/>
      <c r="G118" s="167" t="n"/>
      <c r="H118" s="168" t="n"/>
      <c r="I118" s="169" t="n"/>
      <c r="J118" s="170" t="n"/>
      <c r="K118" s="166" t="n"/>
      <c r="L118" s="167" t="n"/>
      <c r="M118" s="168" t="n"/>
      <c r="N118" s="169" t="n"/>
      <c r="O118" s="170" t="n"/>
      <c r="P118" s="166" t="n"/>
      <c r="Q118" s="129" t="n"/>
      <c r="R118" s="129" t="n"/>
      <c r="S118" s="129" t="n"/>
      <c r="T118" s="129" t="n"/>
      <c r="U118" s="129" t="n"/>
      <c r="V118" s="129" t="n"/>
      <c r="W118" s="129" t="n"/>
      <c r="X118" s="129" t="n"/>
      <c r="Y118" s="129" t="n"/>
      <c r="Z118" s="129" t="n"/>
      <c r="AA118" s="129" t="n"/>
      <c r="AB118" s="129" t="n"/>
      <c r="AC118" s="130" t="n"/>
    </row>
    <row r="119" ht="14.25" customHeight="1" s="249">
      <c r="A119" s="129" t="n"/>
      <c r="B119" s="129" t="n"/>
      <c r="C119" s="166" t="n"/>
      <c r="D119" s="166" t="n"/>
      <c r="E119" s="166" t="n"/>
      <c r="F119" s="166" t="n"/>
      <c r="G119" s="167" t="n"/>
      <c r="H119" s="168" t="n"/>
      <c r="I119" s="169" t="n"/>
      <c r="J119" s="170" t="n"/>
      <c r="K119" s="166" t="n"/>
      <c r="L119" s="167" t="n"/>
      <c r="M119" s="168" t="n"/>
      <c r="N119" s="169" t="n"/>
      <c r="O119" s="170" t="n"/>
      <c r="P119" s="166" t="n"/>
      <c r="Q119" s="129" t="n"/>
      <c r="R119" s="129" t="n"/>
      <c r="S119" s="129" t="n"/>
      <c r="T119" s="129" t="n"/>
      <c r="U119" s="129" t="n"/>
      <c r="V119" s="129" t="n"/>
      <c r="W119" s="129" t="n"/>
      <c r="X119" s="129" t="n"/>
      <c r="Y119" s="129" t="n"/>
      <c r="Z119" s="129" t="n"/>
      <c r="AA119" s="129" t="n"/>
      <c r="AB119" s="129" t="n"/>
      <c r="AC119" s="130" t="n"/>
    </row>
    <row r="120" ht="14.25" customHeight="1" s="249">
      <c r="A120" s="129" t="n"/>
      <c r="B120" s="129" t="n"/>
      <c r="C120" s="166" t="n"/>
      <c r="D120" s="166" t="n"/>
      <c r="E120" s="166" t="n"/>
      <c r="F120" s="166" t="n"/>
      <c r="G120" s="167" t="n"/>
      <c r="H120" s="168" t="n"/>
      <c r="I120" s="169" t="n"/>
      <c r="J120" s="170" t="n"/>
      <c r="K120" s="166" t="n"/>
      <c r="L120" s="167" t="n"/>
      <c r="M120" s="168" t="n"/>
      <c r="N120" s="169" t="n"/>
      <c r="O120" s="170" t="n"/>
      <c r="P120" s="166" t="n"/>
      <c r="Q120" s="129" t="n"/>
      <c r="R120" s="129" t="n"/>
      <c r="S120" s="129" t="n"/>
      <c r="T120" s="129" t="n"/>
      <c r="U120" s="129" t="n"/>
      <c r="V120" s="129" t="n"/>
      <c r="W120" s="129" t="n"/>
      <c r="X120" s="129" t="n"/>
      <c r="Y120" s="129" t="n"/>
      <c r="Z120" s="129" t="n"/>
      <c r="AA120" s="129" t="n"/>
      <c r="AB120" s="129" t="n"/>
      <c r="AC120" s="130" t="n"/>
    </row>
    <row r="121" ht="14.25" customHeight="1" s="249">
      <c r="A121" s="129" t="n"/>
      <c r="B121" s="129" t="n"/>
      <c r="C121" s="166" t="n"/>
      <c r="D121" s="166" t="n"/>
      <c r="E121" s="166" t="n"/>
      <c r="F121" s="166" t="n"/>
      <c r="G121" s="167" t="n"/>
      <c r="H121" s="168" t="n"/>
      <c r="I121" s="169" t="n"/>
      <c r="J121" s="170" t="n"/>
      <c r="K121" s="166" t="n"/>
      <c r="L121" s="167" t="n"/>
      <c r="M121" s="168" t="n"/>
      <c r="N121" s="169" t="n"/>
      <c r="O121" s="170" t="n"/>
      <c r="P121" s="166" t="n"/>
      <c r="Q121" s="129" t="n"/>
      <c r="R121" s="129" t="n"/>
      <c r="S121" s="129" t="n"/>
      <c r="T121" s="129" t="n"/>
      <c r="U121" s="129" t="n"/>
      <c r="V121" s="129" t="n"/>
      <c r="W121" s="129" t="n"/>
      <c r="X121" s="129" t="n"/>
      <c r="Y121" s="129" t="n"/>
      <c r="Z121" s="129" t="n"/>
      <c r="AA121" s="129" t="n"/>
      <c r="AB121" s="129" t="n"/>
      <c r="AC121" s="130" t="n"/>
    </row>
    <row r="122" ht="14.25" customHeight="1" s="249">
      <c r="A122" s="129" t="n"/>
      <c r="B122" s="129" t="n"/>
      <c r="C122" s="166" t="n"/>
      <c r="D122" s="166" t="n"/>
      <c r="E122" s="166" t="n"/>
      <c r="F122" s="166" t="n"/>
      <c r="G122" s="167" t="n"/>
      <c r="H122" s="168" t="n"/>
      <c r="I122" s="169" t="n"/>
      <c r="J122" s="170" t="n"/>
      <c r="K122" s="166" t="n"/>
      <c r="L122" s="167" t="n"/>
      <c r="M122" s="168" t="n"/>
      <c r="N122" s="169" t="n"/>
      <c r="O122" s="170" t="n"/>
      <c r="P122" s="166" t="n"/>
      <c r="Q122" s="129" t="n"/>
      <c r="R122" s="129" t="n"/>
      <c r="S122" s="129" t="n"/>
      <c r="T122" s="129" t="n"/>
      <c r="U122" s="129" t="n"/>
      <c r="V122" s="129" t="n"/>
      <c r="W122" s="129" t="n"/>
      <c r="X122" s="129" t="n"/>
      <c r="Y122" s="129" t="n"/>
      <c r="Z122" s="129" t="n"/>
      <c r="AA122" s="129" t="n"/>
      <c r="AB122" s="129" t="n"/>
      <c r="AC122" s="130" t="n"/>
    </row>
    <row r="123" ht="14.25" customHeight="1" s="249">
      <c r="A123" s="129" t="n"/>
      <c r="B123" s="129" t="n"/>
      <c r="C123" s="166" t="n"/>
      <c r="D123" s="166" t="n"/>
      <c r="E123" s="166" t="n"/>
      <c r="F123" s="166" t="n"/>
      <c r="G123" s="167" t="n"/>
      <c r="H123" s="168" t="n"/>
      <c r="I123" s="169" t="n"/>
      <c r="J123" s="170" t="n"/>
      <c r="K123" s="166" t="n"/>
      <c r="L123" s="167" t="n"/>
      <c r="M123" s="168" t="n"/>
      <c r="N123" s="169" t="n"/>
      <c r="O123" s="170" t="n"/>
      <c r="P123" s="166" t="n"/>
      <c r="Q123" s="129" t="n"/>
      <c r="R123" s="129" t="n"/>
      <c r="S123" s="129" t="n"/>
      <c r="T123" s="129" t="n"/>
      <c r="U123" s="129" t="n"/>
      <c r="V123" s="129" t="n"/>
      <c r="W123" s="129" t="n"/>
      <c r="X123" s="129" t="n"/>
      <c r="Y123" s="129" t="n"/>
      <c r="Z123" s="129" t="n"/>
      <c r="AA123" s="129" t="n"/>
      <c r="AB123" s="129" t="n"/>
      <c r="AC123" s="130" t="n"/>
    </row>
    <row r="124" ht="14.25" customHeight="1" s="249">
      <c r="A124" s="129" t="n"/>
      <c r="B124" s="129" t="n"/>
      <c r="C124" s="166" t="n"/>
      <c r="D124" s="166" t="n"/>
      <c r="E124" s="166" t="n"/>
      <c r="F124" s="166" t="n"/>
      <c r="G124" s="167" t="n"/>
      <c r="H124" s="168" t="n"/>
      <c r="I124" s="169" t="n"/>
      <c r="J124" s="170" t="n"/>
      <c r="K124" s="166" t="n"/>
      <c r="L124" s="167" t="n"/>
      <c r="M124" s="168" t="n"/>
      <c r="N124" s="169" t="n"/>
      <c r="O124" s="170" t="n"/>
      <c r="P124" s="166" t="n"/>
      <c r="Q124" s="129" t="n"/>
      <c r="R124" s="129" t="n"/>
      <c r="S124" s="129" t="n"/>
      <c r="T124" s="129" t="n"/>
      <c r="U124" s="129" t="n"/>
      <c r="V124" s="129" t="n"/>
      <c r="W124" s="129" t="n"/>
      <c r="X124" s="129" t="n"/>
      <c r="Y124" s="129" t="n"/>
      <c r="Z124" s="129" t="n"/>
      <c r="AA124" s="129" t="n"/>
      <c r="AB124" s="129" t="n"/>
      <c r="AC124" s="130" t="n"/>
    </row>
    <row r="125" ht="14.25" customHeight="1" s="249">
      <c r="A125" s="129" t="n"/>
      <c r="B125" s="129" t="n"/>
      <c r="C125" s="166" t="n"/>
      <c r="D125" s="166" t="n"/>
      <c r="E125" s="166" t="n"/>
      <c r="F125" s="166" t="n"/>
      <c r="G125" s="167" t="n"/>
      <c r="H125" s="168" t="n"/>
      <c r="I125" s="169" t="n"/>
      <c r="J125" s="170" t="n"/>
      <c r="K125" s="166" t="n"/>
      <c r="L125" s="167" t="n"/>
      <c r="M125" s="168" t="n"/>
      <c r="N125" s="169" t="n"/>
      <c r="O125" s="170" t="n"/>
      <c r="P125" s="166" t="n"/>
      <c r="Q125" s="129" t="n"/>
      <c r="R125" s="129" t="n"/>
      <c r="S125" s="129" t="n"/>
      <c r="T125" s="129" t="n"/>
      <c r="U125" s="129" t="n"/>
      <c r="V125" s="129" t="n"/>
      <c r="W125" s="129" t="n"/>
      <c r="X125" s="129" t="n"/>
      <c r="Y125" s="129" t="n"/>
      <c r="Z125" s="129" t="n"/>
      <c r="AA125" s="129" t="n"/>
      <c r="AB125" s="129" t="n"/>
      <c r="AC125" s="130" t="n"/>
    </row>
    <row r="126" ht="14.25" customHeight="1" s="249">
      <c r="A126" s="129" t="n"/>
      <c r="B126" s="129" t="n"/>
      <c r="C126" s="166" t="n"/>
      <c r="D126" s="166" t="n"/>
      <c r="E126" s="166" t="n"/>
      <c r="F126" s="166" t="n"/>
      <c r="G126" s="167" t="n"/>
      <c r="H126" s="168" t="n"/>
      <c r="I126" s="169" t="n"/>
      <c r="J126" s="170" t="n"/>
      <c r="K126" s="166" t="n"/>
      <c r="L126" s="167" t="n"/>
      <c r="M126" s="168" t="n"/>
      <c r="N126" s="169" t="n"/>
      <c r="O126" s="170" t="n"/>
      <c r="P126" s="166" t="n"/>
      <c r="Q126" s="129" t="n"/>
      <c r="R126" s="129" t="n"/>
      <c r="S126" s="129" t="n"/>
      <c r="T126" s="129" t="n"/>
      <c r="U126" s="129" t="n"/>
      <c r="V126" s="129" t="n"/>
      <c r="W126" s="129" t="n"/>
      <c r="X126" s="129" t="n"/>
      <c r="Y126" s="129" t="n"/>
      <c r="Z126" s="129" t="n"/>
      <c r="AA126" s="129" t="n"/>
      <c r="AB126" s="129" t="n"/>
      <c r="AC126" s="130" t="n"/>
    </row>
    <row r="127" ht="14.25" customHeight="1" s="249">
      <c r="A127" s="129" t="n"/>
      <c r="B127" s="129" t="n"/>
      <c r="C127" s="166" t="n"/>
      <c r="D127" s="166" t="n"/>
      <c r="E127" s="166" t="n"/>
      <c r="F127" s="166" t="n"/>
      <c r="G127" s="167" t="n"/>
      <c r="H127" s="168" t="n"/>
      <c r="I127" s="169" t="n"/>
      <c r="J127" s="170" t="n"/>
      <c r="K127" s="166" t="n"/>
      <c r="L127" s="167" t="n"/>
      <c r="M127" s="168" t="n"/>
      <c r="N127" s="169" t="n"/>
      <c r="O127" s="170" t="n"/>
      <c r="P127" s="166" t="n"/>
      <c r="Q127" s="129" t="n"/>
      <c r="R127" s="129" t="n"/>
      <c r="S127" s="129" t="n"/>
      <c r="T127" s="129" t="n"/>
      <c r="U127" s="129" t="n"/>
      <c r="V127" s="129" t="n"/>
      <c r="W127" s="129" t="n"/>
      <c r="X127" s="129" t="n"/>
      <c r="Y127" s="129" t="n"/>
      <c r="Z127" s="129" t="n"/>
      <c r="AA127" s="129" t="n"/>
      <c r="AB127" s="129" t="n"/>
      <c r="AC127" s="130" t="n"/>
    </row>
    <row r="128" ht="14.25" customHeight="1" s="249">
      <c r="A128" s="129" t="n"/>
      <c r="B128" s="129" t="n"/>
      <c r="C128" s="166" t="n"/>
      <c r="D128" s="166" t="n"/>
      <c r="E128" s="166" t="n"/>
      <c r="F128" s="166" t="n"/>
      <c r="G128" s="167" t="n"/>
      <c r="H128" s="168" t="n"/>
      <c r="I128" s="169" t="n"/>
      <c r="J128" s="170" t="n"/>
      <c r="K128" s="166" t="n"/>
      <c r="L128" s="167" t="n"/>
      <c r="M128" s="168" t="n"/>
      <c r="N128" s="169" t="n"/>
      <c r="O128" s="170" t="n"/>
      <c r="P128" s="166" t="n"/>
      <c r="Q128" s="129" t="n"/>
      <c r="R128" s="129" t="n"/>
      <c r="S128" s="129" t="n"/>
      <c r="T128" s="129" t="n"/>
      <c r="U128" s="129" t="n"/>
      <c r="V128" s="129" t="n"/>
      <c r="W128" s="129" t="n"/>
      <c r="X128" s="129" t="n"/>
      <c r="Y128" s="129" t="n"/>
      <c r="Z128" s="129" t="n"/>
      <c r="AA128" s="129" t="n"/>
      <c r="AB128" s="129" t="n"/>
      <c r="AC128" s="130" t="n"/>
    </row>
    <row r="129" ht="14.25" customHeight="1" s="249">
      <c r="A129" s="129" t="n"/>
      <c r="B129" s="129" t="n"/>
      <c r="C129" s="166" t="n"/>
      <c r="D129" s="166" t="n"/>
      <c r="E129" s="166" t="n"/>
      <c r="F129" s="166" t="n"/>
      <c r="G129" s="167" t="n"/>
      <c r="H129" s="168" t="n"/>
      <c r="I129" s="169" t="n"/>
      <c r="J129" s="170" t="n"/>
      <c r="K129" s="166" t="n"/>
      <c r="L129" s="167" t="n"/>
      <c r="M129" s="168" t="n"/>
      <c r="N129" s="169" t="n"/>
      <c r="O129" s="170" t="n"/>
      <c r="P129" s="166" t="n"/>
      <c r="Q129" s="129" t="n"/>
      <c r="R129" s="129" t="n"/>
      <c r="S129" s="129" t="n"/>
      <c r="T129" s="129" t="n"/>
      <c r="U129" s="129" t="n"/>
      <c r="V129" s="129" t="n"/>
      <c r="W129" s="129" t="n"/>
      <c r="X129" s="129" t="n"/>
      <c r="Y129" s="129" t="n"/>
      <c r="Z129" s="129" t="n"/>
      <c r="AA129" s="129" t="n"/>
      <c r="AB129" s="129" t="n"/>
      <c r="AC129" s="130" t="n"/>
    </row>
    <row r="130" ht="14.25" customHeight="1" s="249">
      <c r="A130" s="129" t="n"/>
      <c r="B130" s="129" t="n"/>
      <c r="C130" s="166" t="n"/>
      <c r="D130" s="166" t="n"/>
      <c r="E130" s="166" t="n"/>
      <c r="F130" s="166" t="n"/>
      <c r="G130" s="167" t="n"/>
      <c r="H130" s="168" t="n"/>
      <c r="I130" s="169" t="n"/>
      <c r="J130" s="170" t="n"/>
      <c r="K130" s="166" t="n"/>
      <c r="L130" s="167" t="n"/>
      <c r="M130" s="168" t="n"/>
      <c r="N130" s="169" t="n"/>
      <c r="O130" s="170" t="n"/>
      <c r="P130" s="166" t="n"/>
      <c r="Q130" s="129" t="n"/>
      <c r="R130" s="129" t="n"/>
      <c r="S130" s="129" t="n"/>
      <c r="T130" s="129" t="n"/>
      <c r="U130" s="129" t="n"/>
      <c r="V130" s="129" t="n"/>
      <c r="W130" s="129" t="n"/>
      <c r="X130" s="129" t="n"/>
      <c r="Y130" s="129" t="n"/>
      <c r="Z130" s="129" t="n"/>
      <c r="AA130" s="129" t="n"/>
      <c r="AB130" s="129" t="n"/>
      <c r="AC130" s="130" t="n"/>
    </row>
    <row r="131" ht="14.25" customHeight="1" s="249">
      <c r="A131" s="129" t="n"/>
      <c r="B131" s="129" t="n"/>
      <c r="C131" s="166" t="n"/>
      <c r="D131" s="166" t="n"/>
      <c r="E131" s="166" t="n"/>
      <c r="F131" s="166" t="n"/>
      <c r="G131" s="167" t="n"/>
      <c r="H131" s="168" t="n"/>
      <c r="I131" s="169" t="n"/>
      <c r="J131" s="170" t="n"/>
      <c r="K131" s="166" t="n"/>
      <c r="L131" s="167" t="n"/>
      <c r="M131" s="168" t="n"/>
      <c r="N131" s="169" t="n"/>
      <c r="O131" s="170" t="n"/>
      <c r="P131" s="166" t="n"/>
      <c r="Q131" s="129" t="n"/>
      <c r="R131" s="129" t="n"/>
      <c r="S131" s="129" t="n"/>
      <c r="T131" s="129" t="n"/>
      <c r="U131" s="129" t="n"/>
      <c r="V131" s="129" t="n"/>
      <c r="W131" s="129" t="n"/>
      <c r="X131" s="129" t="n"/>
      <c r="Y131" s="129" t="n"/>
      <c r="Z131" s="129" t="n"/>
      <c r="AA131" s="129" t="n"/>
      <c r="AB131" s="129" t="n"/>
      <c r="AC131" s="130" t="n"/>
    </row>
    <row r="132" ht="14.25" customHeight="1" s="249">
      <c r="A132" s="129" t="n"/>
      <c r="B132" s="129" t="n"/>
      <c r="C132" s="166" t="n"/>
      <c r="D132" s="166" t="n"/>
      <c r="E132" s="166" t="n"/>
      <c r="F132" s="166" t="n"/>
      <c r="G132" s="167" t="n"/>
      <c r="H132" s="168" t="n"/>
      <c r="I132" s="169" t="n"/>
      <c r="J132" s="170" t="n"/>
      <c r="K132" s="166" t="n"/>
      <c r="L132" s="167" t="n"/>
      <c r="M132" s="168" t="n"/>
      <c r="N132" s="169" t="n"/>
      <c r="O132" s="170" t="n"/>
      <c r="P132" s="166" t="n"/>
      <c r="Q132" s="129" t="n"/>
      <c r="R132" s="129" t="n"/>
      <c r="S132" s="129" t="n"/>
      <c r="T132" s="129" t="n"/>
      <c r="U132" s="129" t="n"/>
      <c r="V132" s="129" t="n"/>
      <c r="W132" s="129" t="n"/>
      <c r="X132" s="129" t="n"/>
      <c r="Y132" s="129" t="n"/>
      <c r="Z132" s="129" t="n"/>
      <c r="AA132" s="129" t="n"/>
      <c r="AB132" s="129" t="n"/>
      <c r="AC132" s="130" t="n"/>
    </row>
    <row r="133" ht="14.25" customHeight="1" s="249">
      <c r="A133" s="129" t="n"/>
      <c r="B133" s="129" t="n"/>
      <c r="C133" s="166" t="n"/>
      <c r="D133" s="166" t="n"/>
      <c r="E133" s="166" t="n"/>
      <c r="F133" s="166" t="n"/>
      <c r="G133" s="167" t="n"/>
      <c r="H133" s="168" t="n"/>
      <c r="I133" s="169" t="n"/>
      <c r="J133" s="170" t="n"/>
      <c r="K133" s="166" t="n"/>
      <c r="L133" s="167" t="n"/>
      <c r="M133" s="168" t="n"/>
      <c r="N133" s="169" t="n"/>
      <c r="O133" s="170" t="n"/>
      <c r="P133" s="166" t="n"/>
      <c r="Q133" s="129" t="n"/>
      <c r="R133" s="129" t="n"/>
      <c r="S133" s="129" t="n"/>
      <c r="T133" s="129" t="n"/>
      <c r="U133" s="129" t="n"/>
      <c r="V133" s="129" t="n"/>
      <c r="W133" s="129" t="n"/>
      <c r="X133" s="129" t="n"/>
      <c r="Y133" s="129" t="n"/>
      <c r="Z133" s="129" t="n"/>
      <c r="AA133" s="129" t="n"/>
      <c r="AB133" s="129" t="n"/>
      <c r="AC133" s="130" t="n"/>
    </row>
    <row r="134" ht="14.25" customHeight="1" s="249">
      <c r="A134" s="129" t="n"/>
      <c r="B134" s="129" t="n"/>
      <c r="C134" s="166" t="n"/>
      <c r="D134" s="166" t="n"/>
      <c r="E134" s="166" t="n"/>
      <c r="F134" s="166" t="n"/>
      <c r="G134" s="167" t="n"/>
      <c r="H134" s="168" t="n"/>
      <c r="I134" s="169" t="n"/>
      <c r="J134" s="170" t="n"/>
      <c r="K134" s="166" t="n"/>
      <c r="L134" s="167" t="n"/>
      <c r="M134" s="168" t="n"/>
      <c r="N134" s="169" t="n"/>
      <c r="O134" s="170" t="n"/>
      <c r="P134" s="166" t="n"/>
      <c r="Q134" s="129" t="n"/>
      <c r="R134" s="129" t="n"/>
      <c r="S134" s="129" t="n"/>
      <c r="T134" s="129" t="n"/>
      <c r="U134" s="129" t="n"/>
      <c r="V134" s="129" t="n"/>
      <c r="W134" s="129" t="n"/>
      <c r="X134" s="129" t="n"/>
      <c r="Y134" s="129" t="n"/>
      <c r="Z134" s="129" t="n"/>
      <c r="AA134" s="129" t="n"/>
      <c r="AB134" s="129" t="n"/>
      <c r="AC134" s="130" t="n"/>
    </row>
  </sheetData>
  <mergeCells count="5">
    <mergeCell ref="F3:G3"/>
    <mergeCell ref="I3:L3"/>
    <mergeCell ref="B1:L2"/>
    <mergeCell ref="C3:D3"/>
    <mergeCell ref="N3:P3"/>
  </mergeCells>
  <dataValidations count="3">
    <dataValidation sqref="I6:I114" showDropDown="0" showInputMessage="0" showErrorMessage="0" allowBlank="1" type="list">
      <formula1>"Blog Perso,Portail media,Blog Agence,Blog Editeur,Intermediaire,Creation site"</formula1>
    </dataValidation>
    <dataValidation sqref="L6:L114" showDropDown="0" showInputMessage="0" showErrorMessage="0" allowBlank="1" type="list">
      <formula1>"Inspiration,Inspiration+,Guest Blogging,Guest Blogging,Commentaires,Partenariat,"</formula1>
    </dataValidation>
    <dataValidation sqref="J6:J114" showDropDown="0" showInputMessage="0" showErrorMessage="0" allowBlank="1" type="list">
      <formula1>"Marketing web,Actualité,Blog,Site web,Référencement,CMS,SEO,Ecommerce,Entrepreneuriat,Développement,Bloggueur,Business Plan"</formula1>
    </dataValidation>
  </dataValidations>
  <hyperlinks>
    <hyperlink xmlns:r="http://schemas.openxmlformats.org/officeDocument/2006/relationships" ref="D6" r:id="rId1"/>
    <hyperlink xmlns:r="http://schemas.openxmlformats.org/officeDocument/2006/relationships" ref="D7" r:id="rId2"/>
    <hyperlink xmlns:r="http://schemas.openxmlformats.org/officeDocument/2006/relationships" ref="D8" r:id="rId3"/>
    <hyperlink xmlns:r="http://schemas.openxmlformats.org/officeDocument/2006/relationships" ref="D9" r:id="rId4"/>
    <hyperlink xmlns:r="http://schemas.openxmlformats.org/officeDocument/2006/relationships" ref="D10" r:id="rId5"/>
    <hyperlink xmlns:r="http://schemas.openxmlformats.org/officeDocument/2006/relationships" ref="D11" r:id="rId6"/>
    <hyperlink xmlns:r="http://schemas.openxmlformats.org/officeDocument/2006/relationships" ref="D12" r:id="rId7"/>
    <hyperlink xmlns:r="http://schemas.openxmlformats.org/officeDocument/2006/relationships" ref="D13" r:id="rId8"/>
    <hyperlink xmlns:r="http://schemas.openxmlformats.org/officeDocument/2006/relationships" ref="D14" r:id="rId9"/>
    <hyperlink xmlns:r="http://schemas.openxmlformats.org/officeDocument/2006/relationships" ref="D15" r:id="rId10"/>
    <hyperlink xmlns:r="http://schemas.openxmlformats.org/officeDocument/2006/relationships" ref="D16" r:id="rId11"/>
    <hyperlink xmlns:r="http://schemas.openxmlformats.org/officeDocument/2006/relationships" ref="D17" r:id="rId12"/>
    <hyperlink xmlns:r="http://schemas.openxmlformats.org/officeDocument/2006/relationships" ref="D18" r:id="rId13"/>
    <hyperlink xmlns:r="http://schemas.openxmlformats.org/officeDocument/2006/relationships" ref="D19" r:id="rId14"/>
    <hyperlink xmlns:r="http://schemas.openxmlformats.org/officeDocument/2006/relationships" ref="D20" r:id="rId15"/>
    <hyperlink xmlns:r="http://schemas.openxmlformats.org/officeDocument/2006/relationships" ref="D21" r:id="rId16"/>
    <hyperlink xmlns:r="http://schemas.openxmlformats.org/officeDocument/2006/relationships" ref="D22" r:id="rId17"/>
    <hyperlink xmlns:r="http://schemas.openxmlformats.org/officeDocument/2006/relationships" ref="D23" r:id="rId18"/>
    <hyperlink xmlns:r="http://schemas.openxmlformats.org/officeDocument/2006/relationships" ref="D24" r:id="rId19"/>
    <hyperlink xmlns:r="http://schemas.openxmlformats.org/officeDocument/2006/relationships" ref="D25" r:id="rId20"/>
    <hyperlink xmlns:r="http://schemas.openxmlformats.org/officeDocument/2006/relationships" ref="D26" r:id="rId21"/>
    <hyperlink xmlns:r="http://schemas.openxmlformats.org/officeDocument/2006/relationships" ref="D28" r:id="rId22"/>
    <hyperlink xmlns:r="http://schemas.openxmlformats.org/officeDocument/2006/relationships" ref="D29" r:id="rId23"/>
    <hyperlink xmlns:r="http://schemas.openxmlformats.org/officeDocument/2006/relationships" ref="D30" r:id="rId24"/>
    <hyperlink xmlns:r="http://schemas.openxmlformats.org/officeDocument/2006/relationships" ref="D31" r:id="rId25"/>
    <hyperlink xmlns:r="http://schemas.openxmlformats.org/officeDocument/2006/relationships" ref="D32" r:id="rId26"/>
    <hyperlink xmlns:r="http://schemas.openxmlformats.org/officeDocument/2006/relationships" ref="D33" r:id="rId27"/>
    <hyperlink xmlns:r="http://schemas.openxmlformats.org/officeDocument/2006/relationships" ref="D34" r:id="rId28"/>
    <hyperlink xmlns:r="http://schemas.openxmlformats.org/officeDocument/2006/relationships" ref="D35" r:id="rId29"/>
    <hyperlink xmlns:r="http://schemas.openxmlformats.org/officeDocument/2006/relationships" ref="D36" r:id="rId30"/>
    <hyperlink xmlns:r="http://schemas.openxmlformats.org/officeDocument/2006/relationships" ref="D37" r:id="rId31"/>
    <hyperlink xmlns:r="http://schemas.openxmlformats.org/officeDocument/2006/relationships" ref="D38" r:id="rId32"/>
    <hyperlink xmlns:r="http://schemas.openxmlformats.org/officeDocument/2006/relationships" ref="D39" r:id="rId33"/>
    <hyperlink xmlns:r="http://schemas.openxmlformats.org/officeDocument/2006/relationships" ref="D40" r:id="rId34"/>
    <hyperlink xmlns:r="http://schemas.openxmlformats.org/officeDocument/2006/relationships" ref="D41" r:id="rId35"/>
    <hyperlink xmlns:r="http://schemas.openxmlformats.org/officeDocument/2006/relationships" ref="D42" r:id="rId36"/>
    <hyperlink xmlns:r="http://schemas.openxmlformats.org/officeDocument/2006/relationships" ref="D43" r:id="rId37"/>
    <hyperlink xmlns:r="http://schemas.openxmlformats.org/officeDocument/2006/relationships" ref="D44" r:id="rId38"/>
    <hyperlink xmlns:r="http://schemas.openxmlformats.org/officeDocument/2006/relationships" ref="D45" r:id="rId39"/>
    <hyperlink xmlns:r="http://schemas.openxmlformats.org/officeDocument/2006/relationships" ref="D46" r:id="rId40"/>
    <hyperlink xmlns:r="http://schemas.openxmlformats.org/officeDocument/2006/relationships" ref="D47" r:id="rId41"/>
    <hyperlink xmlns:r="http://schemas.openxmlformats.org/officeDocument/2006/relationships" ref="D48" r:id="rId42"/>
    <hyperlink xmlns:r="http://schemas.openxmlformats.org/officeDocument/2006/relationships" ref="D49" r:id="rId43"/>
    <hyperlink xmlns:r="http://schemas.openxmlformats.org/officeDocument/2006/relationships" ref="D50" r:id="rId44"/>
    <hyperlink xmlns:r="http://schemas.openxmlformats.org/officeDocument/2006/relationships" ref="D51" r:id="rId45"/>
    <hyperlink xmlns:r="http://schemas.openxmlformats.org/officeDocument/2006/relationships" ref="D52" r:id="rId46"/>
    <hyperlink xmlns:r="http://schemas.openxmlformats.org/officeDocument/2006/relationships" ref="D53" r:id="rId47"/>
    <hyperlink xmlns:r="http://schemas.openxmlformats.org/officeDocument/2006/relationships" ref="D54" r:id="rId48"/>
    <hyperlink xmlns:r="http://schemas.openxmlformats.org/officeDocument/2006/relationships" ref="D55" r:id="rId49"/>
    <hyperlink xmlns:r="http://schemas.openxmlformats.org/officeDocument/2006/relationships" ref="D56" r:id="rId50"/>
    <hyperlink xmlns:r="http://schemas.openxmlformats.org/officeDocument/2006/relationships" ref="D57" r:id="rId51"/>
    <hyperlink xmlns:r="http://schemas.openxmlformats.org/officeDocument/2006/relationships" ref="D58" r:id="rId52"/>
    <hyperlink xmlns:r="http://schemas.openxmlformats.org/officeDocument/2006/relationships" ref="D59" r:id="rId53"/>
    <hyperlink xmlns:r="http://schemas.openxmlformats.org/officeDocument/2006/relationships" ref="D60" r:id="rId54"/>
    <hyperlink xmlns:r="http://schemas.openxmlformats.org/officeDocument/2006/relationships" ref="D61" r:id="rId55"/>
    <hyperlink xmlns:r="http://schemas.openxmlformats.org/officeDocument/2006/relationships" ref="D83" r:id="rId56"/>
    <hyperlink xmlns:r="http://schemas.openxmlformats.org/officeDocument/2006/relationships" ref="D86" r:id="rId57"/>
    <hyperlink xmlns:r="http://schemas.openxmlformats.org/officeDocument/2006/relationships" ref="D89" r:id="rId58"/>
    <hyperlink xmlns:r="http://schemas.openxmlformats.org/officeDocument/2006/relationships" ref="D90" r:id="rId59"/>
    <hyperlink xmlns:r="http://schemas.openxmlformats.org/officeDocument/2006/relationships" ref="D98" r:id="rId60"/>
    <hyperlink xmlns:r="http://schemas.openxmlformats.org/officeDocument/2006/relationships" ref="D99" r:id="rId61"/>
    <hyperlink xmlns:r="http://schemas.openxmlformats.org/officeDocument/2006/relationships" ref="D100" r:id="rId62"/>
  </hyperlinks>
  <pageMargins left="0.7" right="0.7" top="0.75" bottom="0.75" header="0" footer="0"/>
  <pageSetup orientation="portrait" paperSize="9"/>
</worksheet>
</file>

<file path=xl/worksheets/sheet5.xml><?xml version="1.0" encoding="utf-8"?>
<worksheet xmlns="http://schemas.openxmlformats.org/spreadsheetml/2006/main">
  <sheetPr>
    <outlinePr summaryBelow="1" summaryRight="1"/>
    <pageSetUpPr/>
  </sheetPr>
  <dimension ref="A1:AC154"/>
  <sheetViews>
    <sheetView showGridLines="0" workbookViewId="0">
      <selection activeCell="A1" sqref="A1"/>
    </sheetView>
  </sheetViews>
  <sheetFormatPr baseColWidth="8" defaultColWidth="12.63" defaultRowHeight="15.75" customHeight="1"/>
  <cols>
    <col width="0.38" customWidth="1" style="249" min="1" max="1"/>
    <col width="18.63" customWidth="1" style="249" min="2" max="2"/>
    <col width="15.88" customWidth="1" style="249" min="3" max="3"/>
    <col width="30.13" customWidth="1" style="249" min="4" max="4"/>
    <col width="1" customWidth="1" style="249" min="5" max="5"/>
    <col width="15.88" customWidth="1" style="249" min="6" max="7"/>
    <col width="0.75" customWidth="1" style="249" min="8" max="8"/>
    <col width="15.88" customWidth="1" style="249" min="9" max="9"/>
    <col width="18.13" customWidth="1" style="249" min="10" max="10"/>
    <col width="10.63" customWidth="1" style="249" min="11" max="11"/>
    <col width="13.88" customWidth="1" style="249" min="12" max="12"/>
    <col width="1" customWidth="1" style="249" min="13" max="13"/>
    <col width="9.25" customWidth="1" style="249" min="14" max="14"/>
    <col width="13.75" customWidth="1" style="249" min="15" max="15"/>
    <col width="13.38" customWidth="1" style="249" min="16" max="16"/>
    <col width="9.25" customWidth="1" style="249" min="17" max="29"/>
  </cols>
  <sheetData>
    <row r="1" ht="23.25" customHeight="1" s="249">
      <c r="A1" s="129" t="n"/>
      <c r="B1" s="260" t="inlineStr">
        <is>
          <t xml:space="preserve">Liste de contact réseaux sociaux / forums </t>
        </is>
      </c>
      <c r="M1" s="129" t="n"/>
      <c r="N1" s="129" t="n"/>
      <c r="O1" s="129" t="n"/>
      <c r="P1" s="129" t="n"/>
      <c r="Q1" s="129" t="n"/>
      <c r="R1" s="129" t="n"/>
      <c r="S1" s="129" t="n"/>
      <c r="T1" s="129" t="n"/>
      <c r="U1" s="129" t="n"/>
      <c r="V1" s="129" t="n"/>
      <c r="W1" s="129" t="n"/>
      <c r="X1" s="129" t="n"/>
      <c r="Y1" s="129" t="n"/>
      <c r="Z1" s="129" t="n"/>
      <c r="AA1" s="129" t="n"/>
      <c r="AB1" s="129" t="n"/>
      <c r="AC1" s="130" t="n"/>
    </row>
    <row r="2" ht="8.25" customHeight="1" s="249">
      <c r="A2" s="129" t="n"/>
      <c r="M2" s="129" t="n"/>
      <c r="N2" s="129" t="n"/>
      <c r="O2" s="129" t="n"/>
      <c r="P2" s="129" t="n"/>
      <c r="Q2" s="129" t="n"/>
      <c r="R2" s="129" t="n"/>
      <c r="S2" s="129" t="n"/>
      <c r="T2" s="129" t="n"/>
      <c r="U2" s="129" t="n"/>
      <c r="V2" s="129" t="n"/>
      <c r="W2" s="129" t="n"/>
      <c r="X2" s="129" t="n"/>
      <c r="Y2" s="129" t="n"/>
      <c r="Z2" s="129" t="n"/>
      <c r="AA2" s="129" t="n"/>
      <c r="AB2" s="129" t="n"/>
      <c r="AC2" s="130" t="n"/>
    </row>
    <row r="3" ht="14.25" customHeight="1" s="249">
      <c r="A3" s="126" t="n"/>
      <c r="B3" s="46" t="n"/>
      <c r="C3" s="261" t="inlineStr">
        <is>
          <t>Nom</t>
        </is>
      </c>
      <c r="D3" s="262" t="n"/>
      <c r="E3" s="129" t="n"/>
      <c r="F3" s="133" t="inlineStr">
        <is>
          <t>Avancement</t>
        </is>
      </c>
      <c r="G3" s="262" t="n"/>
      <c r="H3" s="143" t="n"/>
      <c r="I3" s="136" t="inlineStr">
        <is>
          <t>Informations générales</t>
        </is>
      </c>
      <c r="J3" s="262" t="n"/>
      <c r="K3" s="262" t="n"/>
      <c r="L3" s="262" t="n"/>
      <c r="M3" s="171" t="n"/>
      <c r="N3" s="263" t="inlineStr">
        <is>
          <t>Contact</t>
        </is>
      </c>
      <c r="O3" s="262" t="n"/>
      <c r="P3" s="264" t="n"/>
      <c r="Q3" s="129" t="n"/>
      <c r="R3" s="46" t="n"/>
      <c r="S3" s="125" t="n"/>
      <c r="T3" s="129" t="n"/>
      <c r="U3" s="129" t="n"/>
      <c r="V3" s="129" t="n"/>
      <c r="W3" s="129" t="n"/>
      <c r="X3" s="129" t="n"/>
      <c r="Y3" s="129" t="n"/>
      <c r="Z3" s="129" t="n"/>
      <c r="AA3" s="129" t="n"/>
      <c r="AB3" s="129" t="n"/>
      <c r="AC3" s="130" t="n"/>
    </row>
    <row r="4" ht="1.5" customHeight="1" s="249">
      <c r="A4" s="126" t="n"/>
      <c r="B4" s="129" t="n"/>
      <c r="C4" s="140" t="n"/>
      <c r="D4" s="140" t="n"/>
      <c r="E4" s="129" t="n"/>
      <c r="F4" s="172" t="n"/>
      <c r="G4" s="142" t="n"/>
      <c r="H4" s="143" t="n"/>
      <c r="I4" s="144" t="n"/>
      <c r="J4" s="145" t="n"/>
      <c r="K4" s="145" t="n"/>
      <c r="L4" s="145" t="n"/>
      <c r="M4" s="166" t="n"/>
      <c r="N4" s="173" t="n"/>
      <c r="O4" s="173" t="n"/>
      <c r="P4" s="173" t="n"/>
      <c r="Q4" s="129" t="n"/>
      <c r="R4" s="129" t="n"/>
      <c r="S4" s="129" t="n"/>
      <c r="T4" s="129" t="n"/>
      <c r="U4" s="129" t="n"/>
      <c r="V4" s="129" t="n"/>
      <c r="W4" s="129" t="n"/>
      <c r="X4" s="129" t="n"/>
      <c r="Y4" s="129" t="n"/>
      <c r="Z4" s="129" t="n"/>
      <c r="AA4" s="129" t="n"/>
      <c r="AB4" s="129" t="n"/>
      <c r="AC4" s="130" t="n"/>
    </row>
    <row r="5" ht="14.25" customHeight="1" s="249">
      <c r="A5" s="126" t="n"/>
      <c r="B5" s="46" t="n"/>
      <c r="C5" s="187" t="inlineStr">
        <is>
          <t>Nom</t>
        </is>
      </c>
      <c r="D5" s="187" t="inlineStr">
        <is>
          <t>URL</t>
        </is>
      </c>
      <c r="E5" s="171" t="n"/>
      <c r="F5" s="149" t="inlineStr">
        <is>
          <t>Etat</t>
        </is>
      </c>
      <c r="G5" s="149" t="inlineStr">
        <is>
          <t>Remarques</t>
        </is>
      </c>
      <c r="H5" s="143" t="n"/>
      <c r="I5" s="149" t="inlineStr">
        <is>
          <t>Type</t>
        </is>
      </c>
      <c r="J5" s="187" t="inlineStr">
        <is>
          <t>Thème</t>
        </is>
      </c>
      <c r="K5" s="187" t="inlineStr">
        <is>
          <t>Pagerank</t>
        </is>
      </c>
      <c r="L5" s="149" t="inlineStr">
        <is>
          <t>Intérêt</t>
        </is>
      </c>
      <c r="M5" s="174" t="n"/>
      <c r="N5" s="187" t="inlineStr">
        <is>
          <t>Email</t>
        </is>
      </c>
      <c r="O5" s="149" t="inlineStr">
        <is>
          <t>Nom</t>
        </is>
      </c>
      <c r="P5" s="175" t="inlineStr">
        <is>
          <t>Remarques</t>
        </is>
      </c>
      <c r="Q5" s="129" t="n"/>
      <c r="R5" s="129" t="n"/>
      <c r="S5" s="129" t="n"/>
      <c r="T5" s="129" t="n"/>
      <c r="U5" s="129" t="n"/>
      <c r="V5" s="129" t="n"/>
      <c r="W5" s="129" t="n"/>
      <c r="X5" s="129" t="n"/>
      <c r="Y5" s="129" t="n"/>
      <c r="Z5" s="129" t="n"/>
      <c r="AA5" s="129" t="n"/>
      <c r="AB5" s="129" t="n"/>
      <c r="AC5" s="130" t="n"/>
    </row>
    <row r="6" ht="15.75" customHeight="1" s="249">
      <c r="A6" s="176" t="n"/>
      <c r="B6" s="150">
        <f>IF(D6="","",HYPERLINK(D6,C6))</f>
        <v/>
      </c>
      <c r="C6" s="177" t="inlineStr">
        <is>
          <t>Web Affiliations</t>
        </is>
      </c>
      <c r="D6" s="178" t="inlineStr">
        <is>
          <t>http://www.web-affiliations.com/forum/</t>
        </is>
      </c>
      <c r="E6" s="166" t="n"/>
      <c r="F6" s="197" t="n"/>
      <c r="G6" s="165" t="n"/>
      <c r="H6" s="143" t="n"/>
      <c r="I6" s="165" t="inlineStr">
        <is>
          <t>Forum</t>
        </is>
      </c>
      <c r="J6" s="179" t="inlineStr">
        <is>
          <t>Marketing</t>
        </is>
      </c>
      <c r="K6" s="165" t="n"/>
      <c r="L6" s="165" t="n"/>
      <c r="M6" s="167" t="n"/>
      <c r="N6" s="165" t="n"/>
      <c r="O6" s="165" t="n"/>
      <c r="P6" s="165" t="n"/>
      <c r="Q6" s="129" t="n"/>
      <c r="R6" s="129" t="n"/>
      <c r="S6" s="129" t="n"/>
      <c r="T6" s="129" t="n"/>
      <c r="U6" s="129" t="n"/>
      <c r="V6" s="129" t="n"/>
      <c r="W6" s="129" t="n"/>
      <c r="X6" s="129" t="n"/>
      <c r="Y6" s="129" t="n"/>
      <c r="Z6" s="129" t="n"/>
      <c r="AA6" s="129" t="n"/>
      <c r="AB6" s="129" t="n"/>
      <c r="AC6" s="130" t="n"/>
    </row>
    <row r="7" ht="15.75" customHeight="1" s="249">
      <c r="A7" s="176" t="n"/>
      <c r="B7" s="155">
        <f>IF(D7="","",HYPERLINK(D7,C7))</f>
        <v/>
      </c>
      <c r="C7" s="184" t="inlineStr">
        <is>
          <t>Oseox</t>
        </is>
      </c>
      <c r="D7" s="181" t="inlineStr">
        <is>
          <t>http://oseox.fr/forum/</t>
        </is>
      </c>
      <c r="E7" s="129" t="n"/>
      <c r="F7" s="197" t="n"/>
      <c r="G7" s="165" t="n"/>
      <c r="H7" s="143" t="n"/>
      <c r="I7" s="165" t="inlineStr">
        <is>
          <t>Forum</t>
        </is>
      </c>
      <c r="J7" s="179" t="inlineStr">
        <is>
          <t>Marketing</t>
        </is>
      </c>
      <c r="K7" s="165" t="n"/>
      <c r="L7" s="165" t="n"/>
      <c r="M7" s="167" t="n"/>
      <c r="N7" s="165" t="n"/>
      <c r="O7" s="165" t="n"/>
      <c r="P7" s="165" t="n"/>
      <c r="Q7" s="129" t="n"/>
      <c r="R7" s="129" t="n"/>
      <c r="S7" s="129" t="n"/>
      <c r="T7" s="129" t="n"/>
      <c r="U7" s="129" t="n"/>
      <c r="V7" s="129" t="n"/>
      <c r="W7" s="129" t="n"/>
      <c r="X7" s="129" t="n"/>
      <c r="Y7" s="129" t="n"/>
      <c r="Z7" s="129" t="n"/>
      <c r="AA7" s="129" t="n"/>
      <c r="AB7" s="129" t="n"/>
      <c r="AC7" s="130" t="n"/>
    </row>
    <row r="8" ht="15.75" customHeight="1" s="249">
      <c r="A8" s="176" t="n"/>
      <c r="B8" s="155">
        <f>IF(D8="","",HYPERLINK(D8,C8))</f>
        <v/>
      </c>
      <c r="C8" s="184" t="inlineStr">
        <is>
          <t>Impact IM</t>
        </is>
      </c>
      <c r="D8" s="181" t="inlineStr">
        <is>
          <t>http://www.impact-im.com/</t>
        </is>
      </c>
      <c r="E8" s="166" t="n"/>
      <c r="F8" s="197" t="n"/>
      <c r="G8" s="165" t="n"/>
      <c r="H8" s="143" t="n"/>
      <c r="I8" s="165" t="inlineStr">
        <is>
          <t>Forum</t>
        </is>
      </c>
      <c r="J8" s="179" t="inlineStr">
        <is>
          <t>Marketing</t>
        </is>
      </c>
      <c r="K8" s="165" t="n"/>
      <c r="L8" s="165" t="n"/>
      <c r="M8" s="167" t="n"/>
      <c r="N8" s="165" t="n"/>
      <c r="O8" s="165" t="n"/>
      <c r="P8" s="165" t="n"/>
      <c r="Q8" s="129" t="n"/>
      <c r="R8" s="129" t="n"/>
      <c r="S8" s="129" t="n"/>
      <c r="T8" s="129" t="n"/>
      <c r="U8" s="129" t="n"/>
      <c r="V8" s="129" t="n"/>
      <c r="W8" s="129" t="n"/>
      <c r="X8" s="129" t="n"/>
      <c r="Y8" s="129" t="n"/>
      <c r="Z8" s="129" t="n"/>
      <c r="AA8" s="129" t="n"/>
      <c r="AB8" s="129" t="n"/>
      <c r="AC8" s="130" t="n"/>
    </row>
    <row r="9" ht="15.75" customHeight="1" s="249">
      <c r="A9" s="176" t="n"/>
      <c r="B9" s="155">
        <f>IF(D9="","",HYPERLINK(D9,C9))</f>
        <v/>
      </c>
      <c r="C9" s="184" t="inlineStr">
        <is>
          <t>Web Rank Info</t>
        </is>
      </c>
      <c r="D9" s="181" t="inlineStr">
        <is>
          <t>https://www.webrankinfo.com/forum/</t>
        </is>
      </c>
      <c r="E9" s="166" t="n"/>
      <c r="F9" s="197" t="n"/>
      <c r="G9" s="165" t="n"/>
      <c r="H9" s="143" t="n"/>
      <c r="I9" s="165" t="inlineStr">
        <is>
          <t>Forum</t>
        </is>
      </c>
      <c r="J9" s="179" t="inlineStr">
        <is>
          <t>Marketing</t>
        </is>
      </c>
      <c r="K9" s="165" t="n"/>
      <c r="L9" s="165" t="n"/>
      <c r="M9" s="167" t="n"/>
      <c r="N9" s="165" t="n"/>
      <c r="O9" s="165" t="n"/>
      <c r="P9" s="165" t="n"/>
      <c r="Q9" s="129" t="n"/>
      <c r="R9" s="129" t="n"/>
      <c r="S9" s="129" t="n"/>
      <c r="T9" s="129" t="n"/>
      <c r="U9" s="129" t="n"/>
      <c r="V9" s="129" t="n"/>
      <c r="W9" s="129" t="n"/>
      <c r="X9" s="129" t="n"/>
      <c r="Y9" s="129" t="n"/>
      <c r="Z9" s="129" t="n"/>
      <c r="AA9" s="129" t="n"/>
      <c r="AB9" s="129" t="n"/>
      <c r="AC9" s="130" t="n"/>
    </row>
    <row r="10" ht="15.75" customHeight="1" s="249">
      <c r="A10" s="176" t="n"/>
      <c r="B10" s="155">
        <f>IF(D10="","",HYPERLINK(D10,C10))</f>
        <v/>
      </c>
      <c r="C10" s="184" t="inlineStr">
        <is>
          <t>Growth Hacking</t>
        </is>
      </c>
      <c r="D10" s="181" t="inlineStr">
        <is>
          <t>https://www.growthhacking.fr/</t>
        </is>
      </c>
      <c r="E10" s="166" t="n"/>
      <c r="F10" s="197" t="n"/>
      <c r="G10" s="165" t="n"/>
      <c r="H10" s="143" t="n"/>
      <c r="I10" s="165" t="inlineStr">
        <is>
          <t>Forum</t>
        </is>
      </c>
      <c r="J10" s="179" t="inlineStr">
        <is>
          <t>Marketing</t>
        </is>
      </c>
      <c r="K10" s="165" t="n"/>
      <c r="L10" s="165" t="n"/>
      <c r="M10" s="167" t="n"/>
      <c r="N10" s="165" t="n"/>
      <c r="O10" s="165" t="n"/>
      <c r="P10" s="165" t="n"/>
      <c r="Q10" s="129" t="n"/>
      <c r="R10" s="129" t="n"/>
      <c r="S10" s="129" t="n"/>
      <c r="T10" s="129" t="n"/>
      <c r="U10" s="129" t="n"/>
      <c r="V10" s="129" t="n"/>
      <c r="W10" s="129" t="n"/>
      <c r="X10" s="129" t="n"/>
      <c r="Y10" s="129" t="n"/>
      <c r="Z10" s="129" t="n"/>
      <c r="AA10" s="129" t="n"/>
      <c r="AB10" s="129" t="n"/>
      <c r="AC10" s="130" t="n"/>
    </row>
    <row r="11" ht="15.75" customHeight="1" s="249">
      <c r="A11" s="176" t="n"/>
      <c r="B11" s="155">
        <f>IF(D11="","",HYPERLINK(D11,C11))</f>
        <v/>
      </c>
      <c r="C11" s="184" t="inlineStr">
        <is>
          <t>Developpez.com</t>
        </is>
      </c>
      <c r="D11" s="181" t="inlineStr">
        <is>
          <t>https://www.developpez.net/forums/f132/webmasters-developpement-web/general-conception-web/webmarketing/</t>
        </is>
      </c>
      <c r="E11" s="166" t="n"/>
      <c r="F11" s="197" t="n"/>
      <c r="G11" s="165" t="n"/>
      <c r="H11" s="143" t="n"/>
      <c r="I11" s="165" t="inlineStr">
        <is>
          <t>Forum</t>
        </is>
      </c>
      <c r="J11" s="179" t="inlineStr">
        <is>
          <t>Marketing</t>
        </is>
      </c>
      <c r="K11" s="165" t="n"/>
      <c r="L11" s="165" t="n"/>
      <c r="M11" s="167" t="n"/>
      <c r="N11" s="165" t="n"/>
      <c r="O11" s="165" t="n"/>
      <c r="P11" s="165" t="n"/>
      <c r="Q11" s="129" t="n"/>
      <c r="R11" s="129" t="n"/>
      <c r="S11" s="129" t="n"/>
      <c r="T11" s="129" t="n"/>
      <c r="U11" s="129" t="n"/>
      <c r="V11" s="129" t="n"/>
      <c r="W11" s="129" t="n"/>
      <c r="X11" s="129" t="n"/>
      <c r="Y11" s="129" t="n"/>
      <c r="Z11" s="129" t="n"/>
      <c r="AA11" s="129" t="n"/>
      <c r="AB11" s="129" t="n"/>
      <c r="AC11" s="130" t="n"/>
    </row>
    <row r="12" ht="15.75" customHeight="1" s="249">
      <c r="A12" s="176" t="n"/>
      <c r="B12" s="155">
        <f>IF(D12="","",HYPERLINK(D12,C12))</f>
        <v/>
      </c>
      <c r="C12" s="184" t="inlineStr">
        <is>
          <t>WARRIORFORUM</t>
        </is>
      </c>
      <c r="D12" s="181" t="inlineStr">
        <is>
          <t>https://www.warriorforum.com/</t>
        </is>
      </c>
      <c r="E12" s="166" t="n"/>
      <c r="F12" s="197" t="n"/>
      <c r="G12" s="165" t="n"/>
      <c r="H12" s="143" t="n"/>
      <c r="I12" s="165" t="inlineStr">
        <is>
          <t>Forum</t>
        </is>
      </c>
      <c r="J12" s="179" t="inlineStr">
        <is>
          <t>Marketing</t>
        </is>
      </c>
      <c r="K12" s="165" t="n"/>
      <c r="L12" s="165" t="n"/>
      <c r="M12" s="167" t="n"/>
      <c r="N12" s="165" t="n"/>
      <c r="O12" s="165" t="n"/>
      <c r="P12" s="165" t="n"/>
      <c r="Q12" s="129" t="n"/>
      <c r="R12" s="129" t="n"/>
      <c r="S12" s="129" t="n"/>
      <c r="T12" s="129" t="n"/>
      <c r="U12" s="129" t="n"/>
      <c r="V12" s="129" t="n"/>
      <c r="W12" s="129" t="n"/>
      <c r="X12" s="129" t="n"/>
      <c r="Y12" s="129" t="n"/>
      <c r="Z12" s="129" t="n"/>
      <c r="AA12" s="129" t="n"/>
      <c r="AB12" s="129" t="n"/>
      <c r="AC12" s="130" t="n"/>
    </row>
    <row r="13" ht="15.75" customHeight="1" s="249">
      <c r="A13" s="176" t="n"/>
      <c r="B13" s="155">
        <f>IF(D13="","",HYPERLINK(D13,C13))</f>
        <v/>
      </c>
      <c r="C13" s="184" t="inlineStr">
        <is>
          <t>WICKEDFIRE</t>
        </is>
      </c>
      <c r="D13" s="181" t="inlineStr">
        <is>
          <t>http://www.wickedfire.com/</t>
        </is>
      </c>
      <c r="E13" s="166" t="n"/>
      <c r="F13" s="197" t="n"/>
      <c r="G13" s="165" t="n"/>
      <c r="H13" s="143" t="n"/>
      <c r="I13" s="165" t="inlineStr">
        <is>
          <t>Forum</t>
        </is>
      </c>
      <c r="J13" s="179" t="inlineStr">
        <is>
          <t>Marketing</t>
        </is>
      </c>
      <c r="K13" s="165" t="n"/>
      <c r="L13" s="165" t="n"/>
      <c r="M13" s="167" t="n"/>
      <c r="N13" s="165" t="n"/>
      <c r="O13" s="165" t="n"/>
      <c r="P13" s="165" t="n"/>
      <c r="Q13" s="129" t="n"/>
      <c r="R13" s="129" t="n"/>
      <c r="S13" s="129" t="n"/>
      <c r="T13" s="129" t="n"/>
      <c r="U13" s="129" t="n"/>
      <c r="V13" s="129" t="n"/>
      <c r="W13" s="129" t="n"/>
      <c r="X13" s="129" t="n"/>
      <c r="Y13" s="129" t="n"/>
      <c r="Z13" s="129" t="n"/>
      <c r="AA13" s="129" t="n"/>
      <c r="AB13" s="129" t="n"/>
      <c r="AC13" s="130" t="n"/>
    </row>
    <row r="14" ht="15.75" customHeight="1" s="249">
      <c r="A14" s="176" t="n"/>
      <c r="B14" s="155">
        <f>IF(D14="","",HYPERLINK(D14,C14))</f>
        <v/>
      </c>
      <c r="C14" s="184" t="inlineStr">
        <is>
          <t>SEOCHAT FORUM</t>
        </is>
      </c>
      <c r="D14" s="181" t="inlineStr">
        <is>
          <t>http://forums.seochat.com/</t>
        </is>
      </c>
      <c r="E14" s="166" t="n"/>
      <c r="F14" s="197" t="n"/>
      <c r="G14" s="165" t="n"/>
      <c r="H14" s="143" t="n"/>
      <c r="I14" s="165" t="inlineStr">
        <is>
          <t>Forum</t>
        </is>
      </c>
      <c r="J14" s="179" t="inlineStr">
        <is>
          <t>Marketing</t>
        </is>
      </c>
      <c r="K14" s="165" t="n"/>
      <c r="L14" s="165" t="n"/>
      <c r="M14" s="167" t="n"/>
      <c r="N14" s="165" t="n"/>
      <c r="O14" s="165" t="n"/>
      <c r="P14" s="165" t="n"/>
      <c r="Q14" s="129" t="n"/>
      <c r="R14" s="129" t="n"/>
      <c r="S14" s="129" t="n"/>
      <c r="T14" s="129" t="n"/>
      <c r="U14" s="129" t="n"/>
      <c r="V14" s="129" t="n"/>
      <c r="W14" s="129" t="n"/>
      <c r="X14" s="129" t="n"/>
      <c r="Y14" s="129" t="n"/>
      <c r="Z14" s="129" t="n"/>
      <c r="AA14" s="129" t="n"/>
      <c r="AB14" s="129" t="n"/>
      <c r="AC14" s="130" t="n"/>
    </row>
    <row r="15" ht="15.75" customHeight="1" s="249">
      <c r="A15" s="176" t="n"/>
      <c r="B15" s="155">
        <f>IF(D15="","",HYPERLINK(D15,C15))</f>
        <v/>
      </c>
      <c r="C15" s="184" t="inlineStr">
        <is>
          <t>BLACKHATWORLD</t>
        </is>
      </c>
      <c r="D15" s="181" t="inlineStr">
        <is>
          <t>http://www.blackhatworld.com/</t>
        </is>
      </c>
      <c r="E15" s="166" t="n"/>
      <c r="F15" s="197" t="n"/>
      <c r="G15" s="165" t="n"/>
      <c r="H15" s="143" t="n"/>
      <c r="I15" s="165" t="inlineStr">
        <is>
          <t>Forum</t>
        </is>
      </c>
      <c r="J15" s="179" t="inlineStr">
        <is>
          <t>Marketing</t>
        </is>
      </c>
      <c r="K15" s="165" t="n"/>
      <c r="L15" s="165" t="n"/>
      <c r="M15" s="167" t="n"/>
      <c r="N15" s="165" t="n"/>
      <c r="O15" s="165" t="n"/>
      <c r="P15" s="165" t="n"/>
      <c r="Q15" s="129" t="n"/>
      <c r="R15" s="129" t="n"/>
      <c r="S15" s="129" t="n"/>
      <c r="T15" s="129" t="n"/>
      <c r="U15" s="129" t="n"/>
      <c r="V15" s="129" t="n"/>
      <c r="W15" s="129" t="n"/>
      <c r="X15" s="129" t="n"/>
      <c r="Y15" s="129" t="n"/>
      <c r="Z15" s="129" t="n"/>
      <c r="AA15" s="129" t="n"/>
      <c r="AB15" s="129" t="n"/>
      <c r="AC15" s="130" t="n"/>
    </row>
    <row r="16" ht="15.75" customHeight="1" s="249">
      <c r="A16" s="176" t="n"/>
      <c r="B16" s="155">
        <f>IF(D16="","",HYPERLINK(D16,C16))</f>
        <v/>
      </c>
      <c r="C16" s="184" t="inlineStr">
        <is>
          <t>Digital Point</t>
        </is>
      </c>
      <c r="D16" s="183" t="inlineStr">
        <is>
          <t>https://www.digitalpoint.com/</t>
        </is>
      </c>
      <c r="E16" s="166" t="n"/>
      <c r="F16" s="197" t="n"/>
      <c r="G16" s="165" t="n"/>
      <c r="H16" s="143" t="n"/>
      <c r="I16" s="165" t="inlineStr">
        <is>
          <t>Forum</t>
        </is>
      </c>
      <c r="J16" s="179" t="inlineStr">
        <is>
          <t>SEO</t>
        </is>
      </c>
      <c r="K16" s="165" t="n"/>
      <c r="L16" s="165" t="n"/>
      <c r="M16" s="167" t="n"/>
      <c r="N16" s="165" t="n"/>
      <c r="O16" s="165" t="n"/>
      <c r="P16" s="165" t="n"/>
      <c r="Q16" s="129" t="n"/>
      <c r="R16" s="129" t="n"/>
      <c r="S16" s="129" t="n"/>
      <c r="T16" s="129" t="n"/>
      <c r="U16" s="129" t="n"/>
      <c r="V16" s="129" t="n"/>
      <c r="W16" s="129" t="n"/>
      <c r="X16" s="129" t="n"/>
      <c r="Y16" s="129" t="n"/>
      <c r="Z16" s="129" t="n"/>
      <c r="AA16" s="129" t="n"/>
      <c r="AB16" s="129" t="n"/>
      <c r="AC16" s="130" t="n"/>
    </row>
    <row r="17" ht="15.75" customHeight="1" s="249">
      <c r="A17" s="176" t="n"/>
      <c r="B17" s="155">
        <f>IF(D17="","",HYPERLINK(D17,C17))</f>
        <v/>
      </c>
      <c r="C17" s="184" t="inlineStr">
        <is>
          <t>WebHostingTalk</t>
        </is>
      </c>
      <c r="D17" s="181" t="inlineStr">
        <is>
          <t>http://www.webhostingtalk.com/</t>
        </is>
      </c>
      <c r="E17" s="166" t="n"/>
      <c r="F17" s="197" t="n"/>
      <c r="G17" s="165" t="n"/>
      <c r="H17" s="143" t="n"/>
      <c r="I17" s="165" t="inlineStr">
        <is>
          <t>Forum</t>
        </is>
      </c>
      <c r="J17" s="179" t="inlineStr">
        <is>
          <t>SEO</t>
        </is>
      </c>
      <c r="K17" s="165" t="n"/>
      <c r="L17" s="165" t="n"/>
      <c r="M17" s="167" t="n"/>
      <c r="N17" s="165" t="n"/>
      <c r="O17" s="165" t="n"/>
      <c r="P17" s="165" t="n"/>
      <c r="Q17" s="129" t="n"/>
      <c r="R17" s="129" t="n"/>
      <c r="S17" s="129" t="n"/>
      <c r="T17" s="129" t="n"/>
      <c r="U17" s="129" t="n"/>
      <c r="V17" s="129" t="n"/>
      <c r="W17" s="129" t="n"/>
      <c r="X17" s="129" t="n"/>
      <c r="Y17" s="129" t="n"/>
      <c r="Z17" s="129" t="n"/>
      <c r="AA17" s="129" t="n"/>
      <c r="AB17" s="129" t="n"/>
      <c r="AC17" s="130" t="n"/>
    </row>
    <row r="18" ht="15.75" customHeight="1" s="249">
      <c r="A18" s="176" t="n"/>
      <c r="B18" s="155">
        <f>IF(D18="","",HYPERLINK(D18,C18))</f>
        <v/>
      </c>
      <c r="C18" s="184" t="inlineStr">
        <is>
          <t>SEO Mastering</t>
        </is>
      </c>
      <c r="D18" s="181" t="inlineStr">
        <is>
          <t>http://www.seomastering.com/</t>
        </is>
      </c>
      <c r="E18" s="166" t="n"/>
      <c r="F18" s="197" t="n"/>
      <c r="G18" s="165" t="n"/>
      <c r="H18" s="143" t="n"/>
      <c r="I18" s="165" t="inlineStr">
        <is>
          <t>Forum</t>
        </is>
      </c>
      <c r="J18" s="179" t="inlineStr">
        <is>
          <t>SEO</t>
        </is>
      </c>
      <c r="K18" s="165" t="n"/>
      <c r="L18" s="165" t="n"/>
      <c r="M18" s="167" t="n"/>
      <c r="N18" s="165" t="n"/>
      <c r="O18" s="165" t="n"/>
      <c r="P18" s="165" t="n"/>
      <c r="Q18" s="129" t="n"/>
      <c r="R18" s="129" t="n"/>
      <c r="S18" s="129" t="n"/>
      <c r="T18" s="129" t="n"/>
      <c r="U18" s="129" t="n"/>
      <c r="V18" s="129" t="n"/>
      <c r="W18" s="129" t="n"/>
      <c r="X18" s="129" t="n"/>
      <c r="Y18" s="129" t="n"/>
      <c r="Z18" s="129" t="n"/>
      <c r="AA18" s="129" t="n"/>
      <c r="AB18" s="129" t="n"/>
      <c r="AC18" s="130" t="n"/>
    </row>
    <row r="19" ht="15.75" customHeight="1" s="249">
      <c r="A19" s="176" t="n"/>
      <c r="B19" s="155">
        <f>IF(D19="","",HYPERLINK(D19,C19))</f>
        <v/>
      </c>
      <c r="C19" s="184" t="inlineStr">
        <is>
          <t>Reddit r/france (communauté généraliste FR)</t>
        </is>
      </c>
      <c r="D19" s="181" t="inlineStr">
        <is>
          <t>https://www.reddit.com/r/france/</t>
        </is>
      </c>
      <c r="E19" s="166" t="n"/>
      <c r="F19" s="197" t="n"/>
      <c r="G19" s="165" t="n"/>
      <c r="H19" s="143" t="n"/>
      <c r="I19" s="165" t="inlineStr">
        <is>
          <t>Forum</t>
        </is>
      </c>
      <c r="J19" s="179" t="inlineStr">
        <is>
          <t>SEO</t>
        </is>
      </c>
      <c r="K19" s="165" t="n"/>
      <c r="L19" s="165" t="n"/>
      <c r="M19" s="167" t="n"/>
      <c r="N19" s="165" t="n"/>
      <c r="O19" s="165" t="n"/>
      <c r="P19" s="165" t="n"/>
      <c r="Q19" s="129" t="n"/>
      <c r="R19" s="129" t="n"/>
      <c r="S19" s="129" t="n"/>
      <c r="T19" s="129" t="n"/>
      <c r="U19" s="129" t="n"/>
      <c r="V19" s="129" t="n"/>
      <c r="W19" s="129" t="n"/>
      <c r="X19" s="129" t="n"/>
      <c r="Y19" s="129" t="n"/>
      <c r="Z19" s="129" t="n"/>
      <c r="AA19" s="129" t="n"/>
      <c r="AB19" s="129" t="n"/>
      <c r="AC19" s="130" t="n"/>
    </row>
    <row r="20" ht="15.75" customHeight="1" s="249">
      <c r="A20" s="176" t="n"/>
      <c r="B20" s="155">
        <f>IF(D20="","",HYPERLINK(D20,C20))</f>
        <v/>
      </c>
      <c r="C20" s="184" t="inlineStr">
        <is>
          <t>Growth Hacking France</t>
        </is>
      </c>
      <c r="D20" s="181" t="inlineStr">
        <is>
          <t>https://www.growthhackingfrance.com/</t>
        </is>
      </c>
      <c r="E20" s="166" t="n"/>
      <c r="F20" s="197" t="n"/>
      <c r="G20" s="165" t="n"/>
      <c r="H20" s="143" t="n"/>
      <c r="I20" s="165" t="inlineStr">
        <is>
          <t>Forum</t>
        </is>
      </c>
      <c r="J20" s="179" t="inlineStr">
        <is>
          <t>SEO</t>
        </is>
      </c>
      <c r="K20" s="165" t="n"/>
      <c r="L20" s="165" t="n"/>
      <c r="M20" s="167" t="n"/>
      <c r="N20" s="165" t="n"/>
      <c r="O20" s="165" t="n"/>
      <c r="P20" s="165" t="n"/>
      <c r="Q20" s="129" t="n"/>
      <c r="R20" s="129" t="n"/>
      <c r="S20" s="129" t="n"/>
      <c r="T20" s="129" t="n"/>
      <c r="U20" s="129" t="n"/>
      <c r="V20" s="129" t="n"/>
      <c r="W20" s="129" t="n"/>
      <c r="X20" s="129" t="n"/>
      <c r="Y20" s="129" t="n"/>
      <c r="Z20" s="129" t="n"/>
      <c r="AA20" s="129" t="n"/>
      <c r="AB20" s="129" t="n"/>
      <c r="AC20" s="130" t="n"/>
    </row>
    <row r="21" ht="15.75" customHeight="1" s="249">
      <c r="A21" s="176" t="n"/>
      <c r="B21" s="155">
        <f>IF(D21="","",HYPERLINK(D21,C21))</f>
        <v/>
      </c>
      <c r="C21" s="184" t="inlineStr">
        <is>
          <t>Indie Hackers (EN, lancement produit)</t>
        </is>
      </c>
      <c r="D21" s="183" t="inlineStr">
        <is>
          <t>https://www.indiehackers.com/</t>
        </is>
      </c>
      <c r="E21" s="166" t="n"/>
      <c r="F21" s="197" t="n"/>
      <c r="G21" s="165" t="n"/>
      <c r="H21" s="143" t="n"/>
      <c r="I21" s="165" t="inlineStr">
        <is>
          <t>Forum</t>
        </is>
      </c>
      <c r="J21" s="179" t="inlineStr">
        <is>
          <t>SEO</t>
        </is>
      </c>
      <c r="K21" s="165" t="n"/>
      <c r="L21" s="165" t="n"/>
      <c r="M21" s="167" t="n"/>
      <c r="N21" s="165" t="n"/>
      <c r="O21" s="165" t="n"/>
      <c r="P21" s="165" t="n"/>
      <c r="Q21" s="129" t="n"/>
      <c r="R21" s="129" t="n"/>
      <c r="S21" s="129" t="n"/>
      <c r="T21" s="129" t="n"/>
      <c r="U21" s="129" t="n"/>
      <c r="V21" s="129" t="n"/>
      <c r="W21" s="129" t="n"/>
      <c r="X21" s="129" t="n"/>
      <c r="Y21" s="129" t="n"/>
      <c r="Z21" s="129" t="n"/>
      <c r="AA21" s="129" t="n"/>
      <c r="AB21" s="129" t="n"/>
      <c r="AC21" s="130" t="n"/>
    </row>
    <row r="22" ht="15.75" customHeight="1" s="249">
      <c r="A22" s="176" t="n"/>
      <c r="B22" s="155">
        <f>IF(D22="","",HYPERLINK(D22,C22))</f>
        <v/>
      </c>
      <c r="C22" s="184" t="inlineStr">
        <is>
          <t>FrenchWeb (média écosystème FR)</t>
        </is>
      </c>
      <c r="D22" s="183" t="inlineStr">
        <is>
          <t>https://www.frenchweb.fr/</t>
        </is>
      </c>
      <c r="E22" s="166" t="n"/>
      <c r="F22" s="197" t="n"/>
      <c r="G22" s="165" t="n"/>
      <c r="H22" s="143" t="n"/>
      <c r="I22" s="165" t="inlineStr">
        <is>
          <t>Forum</t>
        </is>
      </c>
      <c r="J22" s="179" t="inlineStr">
        <is>
          <t>SEO</t>
        </is>
      </c>
      <c r="K22" s="165" t="n"/>
      <c r="L22" s="165" t="n"/>
      <c r="M22" s="167" t="n"/>
      <c r="N22" s="165" t="n"/>
      <c r="O22" s="165" t="n"/>
      <c r="P22" s="165" t="n"/>
      <c r="Q22" s="129" t="n"/>
      <c r="R22" s="129" t="n"/>
      <c r="S22" s="129" t="n"/>
      <c r="T22" s="129" t="n"/>
      <c r="U22" s="129" t="n"/>
      <c r="V22" s="129" t="n"/>
      <c r="W22" s="129" t="n"/>
      <c r="X22" s="129" t="n"/>
      <c r="Y22" s="129" t="n"/>
      <c r="Z22" s="129" t="n"/>
      <c r="AA22" s="129" t="n"/>
      <c r="AB22" s="129" t="n"/>
      <c r="AC22" s="130" t="n"/>
    </row>
    <row r="23" ht="15.75" customHeight="1" s="249">
      <c r="A23" s="176" t="n"/>
      <c r="B23" s="155">
        <f>IF(D23="","",HYPERLINK(D23,C23))</f>
        <v/>
      </c>
      <c r="C23" s="184" t="n"/>
      <c r="D23" s="183" t="n"/>
      <c r="E23" s="166" t="n"/>
      <c r="F23" s="197" t="n"/>
      <c r="G23" s="165" t="n"/>
      <c r="H23" s="143" t="n"/>
      <c r="I23" s="165" t="inlineStr">
        <is>
          <t>Forum</t>
        </is>
      </c>
      <c r="J23" s="179" t="inlineStr">
        <is>
          <t>SEO</t>
        </is>
      </c>
      <c r="K23" s="165" t="n"/>
      <c r="L23" s="165" t="n"/>
      <c r="M23" s="167" t="n"/>
      <c r="N23" s="165" t="n"/>
      <c r="O23" s="165" t="n"/>
      <c r="P23" s="165" t="n"/>
      <c r="Q23" s="129" t="n"/>
      <c r="R23" s="129" t="n"/>
      <c r="S23" s="129" t="n"/>
      <c r="T23" s="129" t="n"/>
      <c r="U23" s="129" t="n"/>
      <c r="V23" s="129" t="n"/>
      <c r="W23" s="129" t="n"/>
      <c r="X23" s="129" t="n"/>
      <c r="Y23" s="129" t="n"/>
      <c r="Z23" s="129" t="n"/>
      <c r="AA23" s="129" t="n"/>
      <c r="AB23" s="129" t="n"/>
      <c r="AC23" s="130" t="n"/>
    </row>
    <row r="24" ht="15.75" customHeight="1" s="249">
      <c r="A24" s="176" t="n"/>
      <c r="B24" s="155">
        <f>IF(D24="","",HYPERLINK(D24,C24))</f>
        <v/>
      </c>
      <c r="C24" s="184" t="n"/>
      <c r="D24" s="183" t="n"/>
      <c r="E24" s="166" t="n"/>
      <c r="F24" s="197" t="n"/>
      <c r="G24" s="165" t="n"/>
      <c r="H24" s="143" t="n"/>
      <c r="I24" s="165" t="inlineStr">
        <is>
          <t>Forum</t>
        </is>
      </c>
      <c r="J24" s="179" t="inlineStr">
        <is>
          <t>SEO</t>
        </is>
      </c>
      <c r="K24" s="165" t="n"/>
      <c r="L24" s="165" t="n"/>
      <c r="M24" s="167" t="n"/>
      <c r="N24" s="165" t="n"/>
      <c r="O24" s="165" t="n"/>
      <c r="P24" s="165" t="n"/>
      <c r="Q24" s="129" t="n"/>
      <c r="R24" s="129" t="n"/>
      <c r="S24" s="129" t="n"/>
      <c r="T24" s="129" t="n"/>
      <c r="U24" s="129" t="n"/>
      <c r="V24" s="129" t="n"/>
      <c r="W24" s="129" t="n"/>
      <c r="X24" s="129" t="n"/>
      <c r="Y24" s="129" t="n"/>
      <c r="Z24" s="129" t="n"/>
      <c r="AA24" s="129" t="n"/>
      <c r="AB24" s="129" t="n"/>
      <c r="AC24" s="130" t="n"/>
    </row>
    <row r="25" ht="15.75" customHeight="1" s="249">
      <c r="A25" s="176" t="n"/>
      <c r="B25" s="155">
        <f>IF(D25="","",HYPERLINK(D25,C25))</f>
        <v/>
      </c>
      <c r="C25" s="184" t="n"/>
      <c r="D25" s="181" t="n"/>
      <c r="E25" s="166" t="n"/>
      <c r="F25" s="197" t="n"/>
      <c r="G25" s="165" t="n"/>
      <c r="H25" s="143" t="n"/>
      <c r="I25" s="165" t="inlineStr">
        <is>
          <t>Groupe FB</t>
        </is>
      </c>
      <c r="J25" s="179" t="inlineStr">
        <is>
          <t>Growth Hacking</t>
        </is>
      </c>
      <c r="K25" s="165" t="n"/>
      <c r="L25" s="165" t="n"/>
      <c r="M25" s="167" t="n"/>
      <c r="N25" s="165" t="n"/>
      <c r="O25" s="165" t="n"/>
      <c r="P25" s="165" t="n"/>
      <c r="Q25" s="129" t="n"/>
      <c r="R25" s="129" t="n"/>
      <c r="S25" s="129" t="n"/>
      <c r="T25" s="129" t="n"/>
      <c r="U25" s="129" t="n"/>
      <c r="V25" s="129" t="n"/>
      <c r="W25" s="129" t="n"/>
      <c r="X25" s="129" t="n"/>
      <c r="Y25" s="129" t="n"/>
      <c r="Z25" s="129" t="n"/>
      <c r="AA25" s="129" t="n"/>
      <c r="AB25" s="129" t="n"/>
      <c r="AC25" s="130" t="n"/>
    </row>
    <row r="26" ht="15.75" customHeight="1" s="249">
      <c r="A26" s="176" t="n"/>
      <c r="B26" s="155">
        <f>IF(D26="","",HYPERLINK(D26,C26))</f>
        <v/>
      </c>
      <c r="C26" s="184" t="n"/>
      <c r="D26" s="181" t="n"/>
      <c r="E26" s="166" t="n"/>
      <c r="F26" s="197" t="n"/>
      <c r="G26" s="165" t="n"/>
      <c r="H26" s="143" t="n"/>
      <c r="I26" s="165" t="inlineStr">
        <is>
          <t>Groupe FB</t>
        </is>
      </c>
      <c r="J26" s="179" t="inlineStr">
        <is>
          <t>Growth Hacking</t>
        </is>
      </c>
      <c r="K26" s="165" t="n"/>
      <c r="L26" s="165" t="n"/>
      <c r="M26" s="167" t="n"/>
      <c r="N26" s="165" t="n"/>
      <c r="O26" s="165" t="n"/>
      <c r="P26" s="165" t="n"/>
      <c r="Q26" s="129" t="n"/>
      <c r="R26" s="129" t="n"/>
      <c r="S26" s="129" t="n"/>
      <c r="T26" s="129" t="n"/>
      <c r="U26" s="129" t="n"/>
      <c r="V26" s="129" t="n"/>
      <c r="W26" s="129" t="n"/>
      <c r="X26" s="129" t="n"/>
      <c r="Y26" s="129" t="n"/>
      <c r="Z26" s="129" t="n"/>
      <c r="AA26" s="129" t="n"/>
      <c r="AB26" s="129" t="n"/>
      <c r="AC26" s="130" t="n"/>
    </row>
    <row r="27" ht="15.75" customHeight="1" s="249">
      <c r="A27" s="176" t="n"/>
      <c r="B27" s="155">
        <f>IF(D27="","",HYPERLINK(D27,C27))</f>
        <v/>
      </c>
      <c r="C27" s="184" t="n"/>
      <c r="D27" s="181" t="n"/>
      <c r="E27" s="166" t="n"/>
      <c r="F27" s="197" t="n"/>
      <c r="G27" s="165" t="n"/>
      <c r="H27" s="143" t="n"/>
      <c r="I27" s="165" t="inlineStr">
        <is>
          <t>Groupe FB</t>
        </is>
      </c>
      <c r="J27" s="179" t="inlineStr">
        <is>
          <t>Growth Hacking</t>
        </is>
      </c>
      <c r="K27" s="165" t="n"/>
      <c r="L27" s="165" t="n"/>
      <c r="M27" s="167" t="n"/>
      <c r="N27" s="165" t="n"/>
      <c r="O27" s="165" t="n"/>
      <c r="P27" s="165" t="n"/>
      <c r="Q27" s="129" t="n"/>
      <c r="R27" s="129" t="n"/>
      <c r="S27" s="129" t="n"/>
      <c r="T27" s="129" t="n"/>
      <c r="U27" s="129" t="n"/>
      <c r="V27" s="129" t="n"/>
      <c r="W27" s="129" t="n"/>
      <c r="X27" s="129" t="n"/>
      <c r="Y27" s="129" t="n"/>
      <c r="Z27" s="129" t="n"/>
      <c r="AA27" s="129" t="n"/>
      <c r="AB27" s="129" t="n"/>
      <c r="AC27" s="130" t="n"/>
    </row>
    <row r="28" ht="15.75" customHeight="1" s="249">
      <c r="A28" s="176" t="n"/>
      <c r="B28" s="155">
        <f>IF(D28="","",HYPERLINK(D28,C28))</f>
        <v/>
      </c>
      <c r="C28" s="184" t="n"/>
      <c r="D28" s="181" t="n"/>
      <c r="E28" s="166" t="n"/>
      <c r="F28" s="197" t="n"/>
      <c r="G28" s="165" t="n"/>
      <c r="H28" s="143" t="n"/>
      <c r="I28" s="165" t="inlineStr">
        <is>
          <t>Groupe FB</t>
        </is>
      </c>
      <c r="J28" s="179" t="inlineStr">
        <is>
          <t>Growth Hacking</t>
        </is>
      </c>
      <c r="K28" s="165" t="n"/>
      <c r="L28" s="165" t="n"/>
      <c r="M28" s="167" t="n"/>
      <c r="N28" s="165" t="n"/>
      <c r="O28" s="165" t="n"/>
      <c r="P28" s="165" t="n"/>
      <c r="Q28" s="129" t="n"/>
      <c r="R28" s="129" t="n"/>
      <c r="S28" s="129" t="n"/>
      <c r="T28" s="129" t="n"/>
      <c r="U28" s="129" t="n"/>
      <c r="V28" s="129" t="n"/>
      <c r="W28" s="129" t="n"/>
      <c r="X28" s="129" t="n"/>
      <c r="Y28" s="129" t="n"/>
      <c r="Z28" s="129" t="n"/>
      <c r="AA28" s="129" t="n"/>
      <c r="AB28" s="129" t="n"/>
      <c r="AC28" s="130" t="n"/>
    </row>
    <row r="29" ht="15.75" customHeight="1" s="249">
      <c r="A29" s="176" t="n"/>
      <c r="B29" s="155">
        <f>IF(D29="","",HYPERLINK(D29,C29))</f>
        <v/>
      </c>
      <c r="C29" s="184" t="n"/>
      <c r="D29" s="181" t="n"/>
      <c r="E29" s="166" t="n"/>
      <c r="F29" s="197" t="n"/>
      <c r="G29" s="165" t="n"/>
      <c r="H29" s="143" t="n"/>
      <c r="I29" s="165" t="inlineStr">
        <is>
          <t>Groupe FB</t>
        </is>
      </c>
      <c r="J29" s="179" t="inlineStr">
        <is>
          <t>Growth Hacking</t>
        </is>
      </c>
      <c r="K29" s="165" t="n"/>
      <c r="L29" s="165" t="n"/>
      <c r="M29" s="167" t="n"/>
      <c r="N29" s="165" t="n"/>
      <c r="O29" s="165" t="n"/>
      <c r="P29" s="165" t="n"/>
      <c r="Q29" s="129" t="n"/>
      <c r="R29" s="129" t="n"/>
      <c r="S29" s="129" t="n"/>
      <c r="T29" s="129" t="n"/>
      <c r="U29" s="129" t="n"/>
      <c r="V29" s="129" t="n"/>
      <c r="W29" s="129" t="n"/>
      <c r="X29" s="129" t="n"/>
      <c r="Y29" s="129" t="n"/>
      <c r="Z29" s="129" t="n"/>
      <c r="AA29" s="129" t="n"/>
      <c r="AB29" s="129" t="n"/>
      <c r="AC29" s="130" t="n"/>
    </row>
    <row r="30" ht="15.75" customHeight="1" s="249">
      <c r="A30" s="176" t="n"/>
      <c r="B30" s="155">
        <f>IF(D30="","",HYPERLINK(D30,C30))</f>
        <v/>
      </c>
      <c r="C30" s="184" t="n"/>
      <c r="D30" s="181" t="n"/>
      <c r="E30" s="166" t="n"/>
      <c r="F30" s="197" t="n"/>
      <c r="G30" s="165" t="n"/>
      <c r="H30" s="143" t="n"/>
      <c r="I30" s="165" t="inlineStr">
        <is>
          <t>Groupe FB</t>
        </is>
      </c>
      <c r="J30" s="179" t="inlineStr">
        <is>
          <t>Growth Hacking</t>
        </is>
      </c>
      <c r="K30" s="165" t="n"/>
      <c r="L30" s="165" t="n"/>
      <c r="M30" s="167" t="n"/>
      <c r="N30" s="165" t="n"/>
      <c r="O30" s="165" t="n"/>
      <c r="P30" s="165" t="n"/>
      <c r="Q30" s="129" t="n"/>
      <c r="R30" s="129" t="n"/>
      <c r="S30" s="129" t="n"/>
      <c r="T30" s="129" t="n"/>
      <c r="U30" s="129" t="n"/>
      <c r="V30" s="129" t="n"/>
      <c r="W30" s="129" t="n"/>
      <c r="X30" s="129" t="n"/>
      <c r="Y30" s="129" t="n"/>
      <c r="Z30" s="129" t="n"/>
      <c r="AA30" s="129" t="n"/>
      <c r="AB30" s="129" t="n"/>
      <c r="AC30" s="130" t="n"/>
    </row>
    <row r="31" ht="15.75" customHeight="1" s="249">
      <c r="A31" s="176" t="n"/>
      <c r="B31" s="155">
        <f>IF(D31="","",HYPERLINK(D31,C31))</f>
        <v/>
      </c>
      <c r="C31" s="184" t="n"/>
      <c r="D31" s="181" t="n"/>
      <c r="E31" s="166" t="n"/>
      <c r="F31" s="197" t="n"/>
      <c r="G31" s="165" t="n"/>
      <c r="H31" s="143" t="n"/>
      <c r="I31" s="165" t="inlineStr">
        <is>
          <t>Groupe FB</t>
        </is>
      </c>
      <c r="J31" s="179" t="inlineStr">
        <is>
          <t>Growth Hacking</t>
        </is>
      </c>
      <c r="K31" s="165" t="n"/>
      <c r="L31" s="165" t="n"/>
      <c r="M31" s="167" t="n"/>
      <c r="N31" s="165" t="n"/>
      <c r="O31" s="165" t="n"/>
      <c r="P31" s="165" t="n"/>
      <c r="Q31" s="129" t="n"/>
      <c r="R31" s="129" t="n"/>
      <c r="S31" s="129" t="n"/>
      <c r="T31" s="129" t="n"/>
      <c r="U31" s="129" t="n"/>
      <c r="V31" s="129" t="n"/>
      <c r="W31" s="129" t="n"/>
      <c r="X31" s="129" t="n"/>
      <c r="Y31" s="129" t="n"/>
      <c r="Z31" s="129" t="n"/>
      <c r="AA31" s="129" t="n"/>
      <c r="AB31" s="129" t="n"/>
      <c r="AC31" s="130" t="n"/>
    </row>
    <row r="32" ht="15.75" customHeight="1" s="249">
      <c r="A32" s="176" t="n"/>
      <c r="B32" s="155">
        <f>IF(D32="","",HYPERLINK(D32,C32))</f>
        <v/>
      </c>
      <c r="C32" s="184" t="n"/>
      <c r="D32" s="181" t="n"/>
      <c r="E32" s="166" t="n"/>
      <c r="F32" s="197" t="n"/>
      <c r="G32" s="165" t="n"/>
      <c r="H32" s="143" t="n"/>
      <c r="I32" s="165" t="inlineStr">
        <is>
          <t>Groupe FB</t>
        </is>
      </c>
      <c r="J32" s="179" t="inlineStr">
        <is>
          <t>Growth Hacking</t>
        </is>
      </c>
      <c r="K32" s="165" t="n"/>
      <c r="L32" s="165" t="n"/>
      <c r="M32" s="167" t="n"/>
      <c r="N32" s="165" t="n"/>
      <c r="O32" s="165" t="n"/>
      <c r="P32" s="165" t="n"/>
      <c r="Q32" s="129" t="n"/>
      <c r="R32" s="129" t="n"/>
      <c r="S32" s="129" t="n"/>
      <c r="T32" s="129" t="n"/>
      <c r="U32" s="129" t="n"/>
      <c r="V32" s="129" t="n"/>
      <c r="W32" s="129" t="n"/>
      <c r="X32" s="129" t="n"/>
      <c r="Y32" s="129" t="n"/>
      <c r="Z32" s="129" t="n"/>
      <c r="AA32" s="129" t="n"/>
      <c r="AB32" s="129" t="n"/>
      <c r="AC32" s="130" t="n"/>
    </row>
    <row r="33" ht="15.75" customHeight="1" s="249">
      <c r="A33" s="176" t="n"/>
      <c r="B33" s="155">
        <f>IF(D33="","",HYPERLINK(D33,C33))</f>
        <v/>
      </c>
      <c r="C33" s="184" t="n"/>
      <c r="D33" s="181" t="n"/>
      <c r="E33" s="166" t="n"/>
      <c r="F33" s="197" t="n"/>
      <c r="G33" s="165" t="n"/>
      <c r="H33" s="143" t="n"/>
      <c r="I33" s="165" t="inlineStr">
        <is>
          <t>Groupe FB</t>
        </is>
      </c>
      <c r="J33" s="179" t="inlineStr">
        <is>
          <t>Facebooks Ads</t>
        </is>
      </c>
      <c r="K33" s="165" t="n"/>
      <c r="L33" s="165" t="n"/>
      <c r="M33" s="167" t="n"/>
      <c r="N33" s="165" t="n"/>
      <c r="O33" s="165" t="n"/>
      <c r="P33" s="165" t="n"/>
      <c r="Q33" s="129" t="n"/>
      <c r="R33" s="129" t="n"/>
      <c r="S33" s="129" t="n"/>
      <c r="T33" s="129" t="n"/>
      <c r="U33" s="129" t="n"/>
      <c r="V33" s="129" t="n"/>
      <c r="W33" s="129" t="n"/>
      <c r="X33" s="129" t="n"/>
      <c r="Y33" s="129" t="n"/>
      <c r="Z33" s="129" t="n"/>
      <c r="AA33" s="129" t="n"/>
      <c r="AB33" s="129" t="n"/>
      <c r="AC33" s="130" t="n"/>
    </row>
    <row r="34" ht="15.75" customHeight="1" s="249">
      <c r="A34" s="176" t="n"/>
      <c r="B34" s="155">
        <f>IF(D34="","",HYPERLINK(D34,C34))</f>
        <v/>
      </c>
      <c r="C34" s="184" t="n"/>
      <c r="D34" s="181" t="n"/>
      <c r="E34" s="166" t="n"/>
      <c r="F34" s="197" t="n"/>
      <c r="G34" s="165" t="n"/>
      <c r="H34" s="143" t="n"/>
      <c r="I34" s="165" t="inlineStr">
        <is>
          <t>Groupe FB</t>
        </is>
      </c>
      <c r="J34" s="179" t="inlineStr">
        <is>
          <t>Facebooks Ads</t>
        </is>
      </c>
      <c r="K34" s="165" t="n"/>
      <c r="L34" s="165" t="n"/>
      <c r="M34" s="167" t="n"/>
      <c r="N34" s="165" t="n"/>
      <c r="O34" s="165" t="n"/>
      <c r="P34" s="165" t="n"/>
      <c r="Q34" s="129" t="n"/>
      <c r="R34" s="129" t="n"/>
      <c r="S34" s="129" t="n"/>
      <c r="T34" s="129" t="n"/>
      <c r="U34" s="129" t="n"/>
      <c r="V34" s="129" t="n"/>
      <c r="W34" s="129" t="n"/>
      <c r="X34" s="129" t="n"/>
      <c r="Y34" s="129" t="n"/>
      <c r="Z34" s="129" t="n"/>
      <c r="AA34" s="129" t="n"/>
      <c r="AB34" s="129" t="n"/>
      <c r="AC34" s="130" t="n"/>
    </row>
    <row r="35" ht="15.75" customHeight="1" s="249">
      <c r="A35" s="176" t="n"/>
      <c r="B35" s="155">
        <f>IF(D35="","",HYPERLINK(D35,C35))</f>
        <v/>
      </c>
      <c r="C35" s="184" t="n"/>
      <c r="D35" s="181" t="n"/>
      <c r="E35" s="166" t="n"/>
      <c r="F35" s="197" t="n"/>
      <c r="G35" s="165" t="n"/>
      <c r="H35" s="143" t="n"/>
      <c r="I35" s="165" t="inlineStr">
        <is>
          <t>Groupe FB</t>
        </is>
      </c>
      <c r="J35" s="179" t="inlineStr">
        <is>
          <t>Facebooks Ads</t>
        </is>
      </c>
      <c r="K35" s="165" t="n"/>
      <c r="L35" s="165" t="n"/>
      <c r="M35" s="167" t="n"/>
      <c r="N35" s="165" t="n"/>
      <c r="O35" s="165" t="n"/>
      <c r="P35" s="165" t="n"/>
      <c r="Q35" s="129" t="n"/>
      <c r="R35" s="129" t="n"/>
      <c r="S35" s="129" t="n"/>
      <c r="T35" s="129" t="n"/>
      <c r="U35" s="129" t="n"/>
      <c r="V35" s="129" t="n"/>
      <c r="W35" s="129" t="n"/>
      <c r="X35" s="129" t="n"/>
      <c r="Y35" s="129" t="n"/>
      <c r="Z35" s="129" t="n"/>
      <c r="AA35" s="129" t="n"/>
      <c r="AB35" s="129" t="n"/>
      <c r="AC35" s="130" t="n"/>
    </row>
    <row r="36" ht="15.75" customHeight="1" s="249">
      <c r="A36" s="176" t="n"/>
      <c r="B36" s="155">
        <f>IF(D36="","",HYPERLINK(D36,C36))</f>
        <v/>
      </c>
      <c r="C36" s="184" t="n"/>
      <c r="D36" s="181" t="n"/>
      <c r="E36" s="166" t="n"/>
      <c r="F36" s="197" t="n"/>
      <c r="G36" s="165" t="n"/>
      <c r="H36" s="143" t="n"/>
      <c r="I36" s="165" t="inlineStr">
        <is>
          <t>Groupe FB</t>
        </is>
      </c>
      <c r="J36" s="179" t="inlineStr">
        <is>
          <t>Facebooks Ads</t>
        </is>
      </c>
      <c r="K36" s="165" t="n"/>
      <c r="L36" s="165" t="n"/>
      <c r="M36" s="167" t="n"/>
      <c r="N36" s="165" t="n"/>
      <c r="O36" s="165" t="n"/>
      <c r="P36" s="165" t="n"/>
      <c r="Q36" s="129" t="n"/>
      <c r="R36" s="129" t="n"/>
      <c r="S36" s="129" t="n"/>
      <c r="T36" s="129" t="n"/>
      <c r="U36" s="129" t="n"/>
      <c r="V36" s="129" t="n"/>
      <c r="W36" s="129" t="n"/>
      <c r="X36" s="129" t="n"/>
      <c r="Y36" s="129" t="n"/>
      <c r="Z36" s="129" t="n"/>
      <c r="AA36" s="129" t="n"/>
      <c r="AB36" s="129" t="n"/>
      <c r="AC36" s="130" t="n"/>
    </row>
    <row r="37" ht="15.75" customHeight="1" s="249">
      <c r="A37" s="176" t="n"/>
      <c r="B37" s="155">
        <f>IF(D37="","",HYPERLINK(D37,C37))</f>
        <v/>
      </c>
      <c r="C37" s="184" t="n"/>
      <c r="D37" s="181" t="n"/>
      <c r="E37" s="166" t="n"/>
      <c r="F37" s="197" t="n"/>
      <c r="G37" s="165" t="n"/>
      <c r="H37" s="143" t="n"/>
      <c r="I37" s="165" t="inlineStr">
        <is>
          <t>Groupe FB</t>
        </is>
      </c>
      <c r="J37" s="179" t="inlineStr">
        <is>
          <t>Facebooks Ads</t>
        </is>
      </c>
      <c r="K37" s="165" t="n"/>
      <c r="L37" s="165" t="n"/>
      <c r="M37" s="167" t="n"/>
      <c r="N37" s="165" t="n"/>
      <c r="O37" s="165" t="n"/>
      <c r="P37" s="165" t="n"/>
      <c r="Q37" s="129" t="n"/>
      <c r="R37" s="129" t="n"/>
      <c r="S37" s="129" t="n"/>
      <c r="T37" s="129" t="n"/>
      <c r="U37" s="129" t="n"/>
      <c r="V37" s="129" t="n"/>
      <c r="W37" s="129" t="n"/>
      <c r="X37" s="129" t="n"/>
      <c r="Y37" s="129" t="n"/>
      <c r="Z37" s="129" t="n"/>
      <c r="AA37" s="129" t="n"/>
      <c r="AB37" s="129" t="n"/>
      <c r="AC37" s="130" t="n"/>
    </row>
    <row r="38" ht="15.75" customHeight="1" s="249">
      <c r="A38" s="176" t="n"/>
      <c r="B38" s="155">
        <f>IF(D38="","",HYPERLINK(D38,C38))</f>
        <v/>
      </c>
      <c r="C38" s="184" t="n"/>
      <c r="D38" s="181" t="n"/>
      <c r="E38" s="166" t="n"/>
      <c r="F38" s="197" t="n"/>
      <c r="G38" s="165" t="n"/>
      <c r="H38" s="143" t="n"/>
      <c r="I38" s="165" t="inlineStr">
        <is>
          <t>Groupe FB</t>
        </is>
      </c>
      <c r="J38" s="179" t="inlineStr">
        <is>
          <t>Snapchat marketing</t>
        </is>
      </c>
      <c r="K38" s="165" t="n"/>
      <c r="L38" s="165" t="n"/>
      <c r="M38" s="167" t="n"/>
      <c r="N38" s="165" t="n"/>
      <c r="O38" s="165" t="n"/>
      <c r="P38" s="165" t="n"/>
      <c r="Q38" s="129" t="n"/>
      <c r="R38" s="129" t="n"/>
      <c r="S38" s="129" t="n"/>
      <c r="T38" s="129" t="n"/>
      <c r="U38" s="129" t="n"/>
      <c r="V38" s="129" t="n"/>
      <c r="W38" s="129" t="n"/>
      <c r="X38" s="129" t="n"/>
      <c r="Y38" s="129" t="n"/>
      <c r="Z38" s="129" t="n"/>
      <c r="AA38" s="129" t="n"/>
      <c r="AB38" s="129" t="n"/>
      <c r="AC38" s="130" t="n"/>
    </row>
    <row r="39" ht="15.75" customHeight="1" s="249">
      <c r="A39" s="176" t="n"/>
      <c r="B39" s="155">
        <f>IF(D39="","",HYPERLINK(D39,C39))</f>
        <v/>
      </c>
      <c r="C39" s="184" t="n"/>
      <c r="D39" s="181" t="n"/>
      <c r="E39" s="166" t="n"/>
      <c r="F39" s="197" t="n"/>
      <c r="G39" s="165" t="n"/>
      <c r="H39" s="143" t="n"/>
      <c r="I39" s="165" t="inlineStr">
        <is>
          <t>Groupe FB</t>
        </is>
      </c>
      <c r="J39" s="179" t="inlineStr">
        <is>
          <t>Snapchat marketing</t>
        </is>
      </c>
      <c r="K39" s="165" t="n"/>
      <c r="L39" s="165" t="n"/>
      <c r="M39" s="167" t="n"/>
      <c r="N39" s="165" t="n"/>
      <c r="O39" s="165" t="n"/>
      <c r="P39" s="165" t="n"/>
      <c r="Q39" s="129" t="n"/>
      <c r="R39" s="129" t="n"/>
      <c r="S39" s="129" t="n"/>
      <c r="T39" s="129" t="n"/>
      <c r="U39" s="129" t="n"/>
      <c r="V39" s="129" t="n"/>
      <c r="W39" s="129" t="n"/>
      <c r="X39" s="129" t="n"/>
      <c r="Y39" s="129" t="n"/>
      <c r="Z39" s="129" t="n"/>
      <c r="AA39" s="129" t="n"/>
      <c r="AB39" s="129" t="n"/>
      <c r="AC39" s="130" t="n"/>
    </row>
    <row r="40" ht="15.75" customHeight="1" s="249">
      <c r="A40" s="176" t="n"/>
      <c r="B40" s="155">
        <f>IF(D40="","",HYPERLINK(D40,C40))</f>
        <v/>
      </c>
      <c r="C40" s="184" t="n"/>
      <c r="D40" s="181" t="n"/>
      <c r="E40" s="166" t="n"/>
      <c r="F40" s="197" t="n"/>
      <c r="G40" s="165" t="n"/>
      <c r="H40" s="143" t="n"/>
      <c r="I40" s="165" t="inlineStr">
        <is>
          <t>Groupe FB</t>
        </is>
      </c>
      <c r="J40" s="179" t="inlineStr">
        <is>
          <t>Snapchat marketing</t>
        </is>
      </c>
      <c r="K40" s="165" t="n"/>
      <c r="L40" s="165" t="n"/>
      <c r="M40" s="167" t="n"/>
      <c r="N40" s="165" t="n"/>
      <c r="O40" s="165" t="n"/>
      <c r="P40" s="165" t="n"/>
      <c r="Q40" s="129" t="n"/>
      <c r="R40" s="129" t="n"/>
      <c r="S40" s="129" t="n"/>
      <c r="T40" s="129" t="n"/>
      <c r="U40" s="129" t="n"/>
      <c r="V40" s="129" t="n"/>
      <c r="W40" s="129" t="n"/>
      <c r="X40" s="129" t="n"/>
      <c r="Y40" s="129" t="n"/>
      <c r="Z40" s="129" t="n"/>
      <c r="AA40" s="129" t="n"/>
      <c r="AB40" s="129" t="n"/>
      <c r="AC40" s="130" t="n"/>
    </row>
    <row r="41" ht="15.75" customHeight="1" s="249">
      <c r="A41" s="176" t="n"/>
      <c r="B41" s="155">
        <f>IF(D41="","",HYPERLINK(D41,C41))</f>
        <v/>
      </c>
      <c r="C41" s="184" t="n"/>
      <c r="D41" s="181" t="n"/>
      <c r="E41" s="166" t="n"/>
      <c r="F41" s="197" t="n"/>
      <c r="G41" s="165" t="n"/>
      <c r="H41" s="143" t="n"/>
      <c r="I41" s="165" t="inlineStr">
        <is>
          <t>Groupe FB</t>
        </is>
      </c>
      <c r="J41" s="179" t="inlineStr">
        <is>
          <t>Snapchat marketing</t>
        </is>
      </c>
      <c r="K41" s="165" t="n"/>
      <c r="L41" s="165" t="n"/>
      <c r="M41" s="167" t="n"/>
      <c r="N41" s="165" t="n"/>
      <c r="O41" s="165" t="n"/>
      <c r="P41" s="165" t="n"/>
      <c r="Q41" s="129" t="n"/>
      <c r="R41" s="129" t="n"/>
      <c r="S41" s="129" t="n"/>
      <c r="T41" s="129" t="n"/>
      <c r="U41" s="129" t="n"/>
      <c r="V41" s="129" t="n"/>
      <c r="W41" s="129" t="n"/>
      <c r="X41" s="129" t="n"/>
      <c r="Y41" s="129" t="n"/>
      <c r="Z41" s="129" t="n"/>
      <c r="AA41" s="129" t="n"/>
      <c r="AB41" s="129" t="n"/>
      <c r="AC41" s="130" t="n"/>
    </row>
    <row r="42" ht="15.75" customHeight="1" s="249">
      <c r="A42" s="176" t="n"/>
      <c r="B42" s="155">
        <f>IF(D42="","",HYPERLINK(D42,C42))</f>
        <v/>
      </c>
      <c r="C42" s="184" t="n"/>
      <c r="D42" s="181" t="n"/>
      <c r="E42" s="166" t="n"/>
      <c r="F42" s="197" t="n"/>
      <c r="G42" s="165" t="n"/>
      <c r="H42" s="143" t="n"/>
      <c r="I42" s="165" t="inlineStr">
        <is>
          <t>Groupe FB</t>
        </is>
      </c>
      <c r="J42" s="179" t="inlineStr">
        <is>
          <t>Instagram marketing</t>
        </is>
      </c>
      <c r="K42" s="165" t="n"/>
      <c r="L42" s="165" t="n"/>
      <c r="M42" s="167" t="n"/>
      <c r="N42" s="165" t="n"/>
      <c r="O42" s="165" t="n"/>
      <c r="P42" s="165" t="n"/>
      <c r="Q42" s="129" t="n"/>
      <c r="R42" s="129" t="n"/>
      <c r="S42" s="129" t="n"/>
      <c r="T42" s="129" t="n"/>
      <c r="U42" s="129" t="n"/>
      <c r="V42" s="129" t="n"/>
      <c r="W42" s="129" t="n"/>
      <c r="X42" s="129" t="n"/>
      <c r="Y42" s="129" t="n"/>
      <c r="Z42" s="129" t="n"/>
      <c r="AA42" s="129" t="n"/>
      <c r="AB42" s="129" t="n"/>
      <c r="AC42" s="130" t="n"/>
    </row>
    <row r="43" ht="15.75" customHeight="1" s="249">
      <c r="A43" s="176" t="n"/>
      <c r="B43" s="155">
        <f>IF(D43="","",HYPERLINK(D43,C43))</f>
        <v/>
      </c>
      <c r="C43" s="184" t="n"/>
      <c r="D43" s="181" t="n"/>
      <c r="E43" s="166" t="n"/>
      <c r="F43" s="197" t="n"/>
      <c r="G43" s="165" t="n"/>
      <c r="H43" s="143" t="n"/>
      <c r="I43" s="165" t="inlineStr">
        <is>
          <t>Groupe FB</t>
        </is>
      </c>
      <c r="J43" s="179" t="inlineStr">
        <is>
          <t>Instagram marketing</t>
        </is>
      </c>
      <c r="K43" s="165" t="n"/>
      <c r="L43" s="165" t="n"/>
      <c r="M43" s="167" t="n"/>
      <c r="N43" s="165" t="n"/>
      <c r="O43" s="165" t="n"/>
      <c r="P43" s="165" t="n"/>
      <c r="Q43" s="129" t="n"/>
      <c r="R43" s="129" t="n"/>
      <c r="S43" s="129" t="n"/>
      <c r="T43" s="129" t="n"/>
      <c r="U43" s="129" t="n"/>
      <c r="V43" s="129" t="n"/>
      <c r="W43" s="129" t="n"/>
      <c r="X43" s="129" t="n"/>
      <c r="Y43" s="129" t="n"/>
      <c r="Z43" s="129" t="n"/>
      <c r="AA43" s="129" t="n"/>
      <c r="AB43" s="129" t="n"/>
      <c r="AC43" s="130" t="n"/>
    </row>
    <row r="44" ht="15.75" customHeight="1" s="249">
      <c r="A44" s="176" t="n"/>
      <c r="B44" s="155">
        <f>IF(D44="","",HYPERLINK(D44,C44))</f>
        <v/>
      </c>
      <c r="C44" s="184" t="n"/>
      <c r="D44" s="181" t="n"/>
      <c r="E44" s="166" t="n"/>
      <c r="F44" s="197" t="n"/>
      <c r="G44" s="165" t="n"/>
      <c r="H44" s="143" t="n"/>
      <c r="I44" s="165" t="inlineStr">
        <is>
          <t>Groupe FB</t>
        </is>
      </c>
      <c r="J44" s="179" t="inlineStr">
        <is>
          <t>Instagram marketing</t>
        </is>
      </c>
      <c r="K44" s="165" t="n"/>
      <c r="L44" s="165" t="n"/>
      <c r="M44" s="167" t="n"/>
      <c r="N44" s="165" t="n"/>
      <c r="O44" s="165" t="n"/>
      <c r="P44" s="165" t="n"/>
      <c r="Q44" s="129" t="n"/>
      <c r="R44" s="129" t="n"/>
      <c r="S44" s="129" t="n"/>
      <c r="T44" s="129" t="n"/>
      <c r="U44" s="129" t="n"/>
      <c r="V44" s="129" t="n"/>
      <c r="W44" s="129" t="n"/>
      <c r="X44" s="129" t="n"/>
      <c r="Y44" s="129" t="n"/>
      <c r="Z44" s="129" t="n"/>
      <c r="AA44" s="129" t="n"/>
      <c r="AB44" s="129" t="n"/>
      <c r="AC44" s="130" t="n"/>
    </row>
    <row r="45" ht="15.75" customHeight="1" s="249">
      <c r="A45" s="176" t="n"/>
      <c r="B45" s="155">
        <f>IF(D45="","",HYPERLINK(D45,C45))</f>
        <v/>
      </c>
      <c r="C45" s="184" t="n"/>
      <c r="D45" s="181" t="n"/>
      <c r="E45" s="166" t="n"/>
      <c r="F45" s="197" t="n"/>
      <c r="G45" s="165" t="n"/>
      <c r="H45" s="143" t="n"/>
      <c r="I45" s="165" t="inlineStr">
        <is>
          <t>Groupe FB</t>
        </is>
      </c>
      <c r="J45" s="179" t="inlineStr">
        <is>
          <t>Instagram marketing</t>
        </is>
      </c>
      <c r="K45" s="165" t="n"/>
      <c r="L45" s="165" t="n"/>
      <c r="M45" s="167" t="n"/>
      <c r="N45" s="165" t="n"/>
      <c r="O45" s="165" t="n"/>
      <c r="P45" s="165" t="n"/>
      <c r="Q45" s="129" t="n"/>
      <c r="R45" s="129" t="n"/>
      <c r="S45" s="129" t="n"/>
      <c r="T45" s="129" t="n"/>
      <c r="U45" s="129" t="n"/>
      <c r="V45" s="129" t="n"/>
      <c r="W45" s="129" t="n"/>
      <c r="X45" s="129" t="n"/>
      <c r="Y45" s="129" t="n"/>
      <c r="Z45" s="129" t="n"/>
      <c r="AA45" s="129" t="n"/>
      <c r="AB45" s="129" t="n"/>
      <c r="AC45" s="130" t="n"/>
    </row>
    <row r="46" ht="15.75" customHeight="1" s="249">
      <c r="A46" s="176" t="n"/>
      <c r="B46" s="155">
        <f>IF(D46="","",HYPERLINK(D46,C46))</f>
        <v/>
      </c>
      <c r="C46" s="184" t="n"/>
      <c r="D46" s="181" t="n"/>
      <c r="E46" s="166" t="n"/>
      <c r="F46" s="197" t="n"/>
      <c r="G46" s="165" t="n"/>
      <c r="H46" s="143" t="n"/>
      <c r="I46" s="165" t="inlineStr">
        <is>
          <t>Groupe FB</t>
        </is>
      </c>
      <c r="J46" s="179" t="inlineStr">
        <is>
          <t>Instagram marketing</t>
        </is>
      </c>
      <c r="K46" s="165" t="n"/>
      <c r="L46" s="165" t="n"/>
      <c r="M46" s="167" t="n"/>
      <c r="N46" s="165" t="n"/>
      <c r="O46" s="165" t="n"/>
      <c r="P46" s="165" t="n"/>
      <c r="Q46" s="129" t="n"/>
      <c r="R46" s="129" t="n"/>
      <c r="S46" s="129" t="n"/>
      <c r="T46" s="129" t="n"/>
      <c r="U46" s="129" t="n"/>
      <c r="V46" s="129" t="n"/>
      <c r="W46" s="129" t="n"/>
      <c r="X46" s="129" t="n"/>
      <c r="Y46" s="129" t="n"/>
      <c r="Z46" s="129" t="n"/>
      <c r="AA46" s="129" t="n"/>
      <c r="AB46" s="129" t="n"/>
      <c r="AC46" s="130" t="n"/>
    </row>
    <row r="47" ht="15.75" customHeight="1" s="249">
      <c r="A47" s="176" t="n"/>
      <c r="B47" s="155">
        <f>IF(D47="","",HYPERLINK(D47,C47))</f>
        <v/>
      </c>
      <c r="C47" s="184" t="n"/>
      <c r="D47" s="181" t="n"/>
      <c r="E47" s="166" t="n"/>
      <c r="F47" s="197" t="n"/>
      <c r="G47" s="165" t="n"/>
      <c r="H47" s="143" t="n"/>
      <c r="I47" s="165" t="inlineStr">
        <is>
          <t>Groupe FB</t>
        </is>
      </c>
      <c r="J47" s="179" t="inlineStr">
        <is>
          <t>Instagram marketing</t>
        </is>
      </c>
      <c r="K47" s="165" t="n"/>
      <c r="L47" s="165" t="n"/>
      <c r="M47" s="167" t="n"/>
      <c r="N47" s="165" t="n"/>
      <c r="O47" s="165" t="n"/>
      <c r="P47" s="165" t="n"/>
      <c r="Q47" s="129" t="n"/>
      <c r="R47" s="129" t="n"/>
      <c r="S47" s="129" t="n"/>
      <c r="T47" s="129" t="n"/>
      <c r="U47" s="129" t="n"/>
      <c r="V47" s="129" t="n"/>
      <c r="W47" s="129" t="n"/>
      <c r="X47" s="129" t="n"/>
      <c r="Y47" s="129" t="n"/>
      <c r="Z47" s="129" t="n"/>
      <c r="AA47" s="129" t="n"/>
      <c r="AB47" s="129" t="n"/>
      <c r="AC47" s="130" t="n"/>
    </row>
    <row r="48" ht="15.75" customHeight="1" s="249">
      <c r="A48" s="176" t="n"/>
      <c r="B48" s="155">
        <f>IF(D48="","",HYPERLINK(D48,C48))</f>
        <v/>
      </c>
      <c r="C48" s="184" t="n"/>
      <c r="D48" s="181" t="n"/>
      <c r="E48" s="166" t="n"/>
      <c r="F48" s="197" t="n"/>
      <c r="G48" s="165" t="n"/>
      <c r="H48" s="143" t="n"/>
      <c r="I48" s="165" t="inlineStr">
        <is>
          <t>Groupe FB</t>
        </is>
      </c>
      <c r="J48" s="179" t="inlineStr">
        <is>
          <t>Instagram marketing</t>
        </is>
      </c>
      <c r="K48" s="165" t="n"/>
      <c r="L48" s="165" t="n"/>
      <c r="M48" s="167" t="n"/>
      <c r="N48" s="165" t="n"/>
      <c r="O48" s="165" t="n"/>
      <c r="P48" s="165" t="n"/>
      <c r="Q48" s="129" t="n"/>
      <c r="R48" s="129" t="n"/>
      <c r="S48" s="129" t="n"/>
      <c r="T48" s="129" t="n"/>
      <c r="U48" s="129" t="n"/>
      <c r="V48" s="129" t="n"/>
      <c r="W48" s="129" t="n"/>
      <c r="X48" s="129" t="n"/>
      <c r="Y48" s="129" t="n"/>
      <c r="Z48" s="129" t="n"/>
      <c r="AA48" s="129" t="n"/>
      <c r="AB48" s="129" t="n"/>
      <c r="AC48" s="130" t="n"/>
    </row>
    <row r="49" ht="17.25" customHeight="1" s="249">
      <c r="A49" s="176" t="n"/>
      <c r="B49" s="155">
        <f>IF(D49="","",HYPERLINK(D49,C49))</f>
        <v/>
      </c>
      <c r="C49" s="184" t="n"/>
      <c r="D49" s="181" t="n"/>
      <c r="E49" s="166" t="n"/>
      <c r="F49" s="197" t="n"/>
      <c r="G49" s="165" t="n"/>
      <c r="H49" s="143" t="n"/>
      <c r="I49" s="165" t="inlineStr">
        <is>
          <t>Groupe FB</t>
        </is>
      </c>
      <c r="J49" s="179" t="inlineStr">
        <is>
          <t>SEO</t>
        </is>
      </c>
      <c r="K49" s="165" t="n"/>
      <c r="L49" s="165" t="n"/>
      <c r="M49" s="167" t="n"/>
      <c r="N49" s="165" t="n"/>
      <c r="O49" s="165" t="n"/>
      <c r="P49" s="165" t="n"/>
      <c r="Q49" s="129" t="n"/>
      <c r="R49" s="129" t="n"/>
      <c r="S49" s="129" t="n"/>
      <c r="T49" s="129" t="n"/>
      <c r="U49" s="129" t="n"/>
      <c r="V49" s="129" t="n"/>
      <c r="W49" s="129" t="n"/>
      <c r="X49" s="129" t="n"/>
      <c r="Y49" s="129" t="n"/>
      <c r="Z49" s="129" t="n"/>
      <c r="AA49" s="129" t="n"/>
      <c r="AB49" s="129" t="n"/>
      <c r="AC49" s="130" t="n"/>
    </row>
    <row r="50" ht="15.75" customHeight="1" s="249">
      <c r="A50" s="176" t="n"/>
      <c r="B50" s="155">
        <f>IF(D50="","",HYPERLINK(D50,C50))</f>
        <v/>
      </c>
      <c r="C50" s="184" t="n"/>
      <c r="D50" s="181" t="n"/>
      <c r="E50" s="166" t="n"/>
      <c r="F50" s="197" t="n"/>
      <c r="G50" s="165" t="n"/>
      <c r="H50" s="143" t="n"/>
      <c r="I50" s="165" t="inlineStr">
        <is>
          <t>Groupe FB</t>
        </is>
      </c>
      <c r="J50" s="179" t="inlineStr">
        <is>
          <t>SEO</t>
        </is>
      </c>
      <c r="K50" s="165" t="n"/>
      <c r="L50" s="165" t="n"/>
      <c r="M50" s="167" t="n"/>
      <c r="N50" s="165" t="n"/>
      <c r="O50" s="165" t="n"/>
      <c r="P50" s="165" t="n"/>
      <c r="Q50" s="129" t="n"/>
      <c r="R50" s="129" t="n"/>
      <c r="S50" s="129" t="n"/>
      <c r="T50" s="129" t="n"/>
      <c r="U50" s="129" t="n"/>
      <c r="V50" s="129" t="n"/>
      <c r="W50" s="129" t="n"/>
      <c r="X50" s="129" t="n"/>
      <c r="Y50" s="129" t="n"/>
      <c r="Z50" s="129" t="n"/>
      <c r="AA50" s="129" t="n"/>
      <c r="AB50" s="129" t="n"/>
      <c r="AC50" s="130" t="n"/>
    </row>
    <row r="51" ht="15.75" customHeight="1" s="249">
      <c r="A51" s="176" t="n"/>
      <c r="B51" s="155">
        <f>IF(D51="","",HYPERLINK(D51,C51))</f>
        <v/>
      </c>
      <c r="C51" s="184" t="n"/>
      <c r="D51" s="181" t="n"/>
      <c r="E51" s="166" t="n"/>
      <c r="F51" s="197" t="n"/>
      <c r="G51" s="165" t="n"/>
      <c r="H51" s="143" t="n"/>
      <c r="I51" s="165" t="inlineStr">
        <is>
          <t>Groupe FB</t>
        </is>
      </c>
      <c r="J51" s="179" t="inlineStr">
        <is>
          <t>SEO</t>
        </is>
      </c>
      <c r="K51" s="165" t="n"/>
      <c r="L51" s="165" t="n"/>
      <c r="M51" s="167" t="n"/>
      <c r="N51" s="165" t="n"/>
      <c r="O51" s="165" t="n"/>
      <c r="P51" s="165" t="n"/>
      <c r="Q51" s="129" t="n"/>
      <c r="R51" s="129" t="n"/>
      <c r="S51" s="129" t="n"/>
      <c r="T51" s="129" t="n"/>
      <c r="U51" s="129" t="n"/>
      <c r="V51" s="129" t="n"/>
      <c r="W51" s="129" t="n"/>
      <c r="X51" s="129" t="n"/>
      <c r="Y51" s="129" t="n"/>
      <c r="Z51" s="129" t="n"/>
      <c r="AA51" s="129" t="n"/>
      <c r="AB51" s="129" t="n"/>
      <c r="AC51" s="130" t="n"/>
    </row>
    <row r="52" ht="15.75" customHeight="1" s="249">
      <c r="A52" s="176" t="n"/>
      <c r="B52" s="155">
        <f>IF(D52="","",HYPERLINK(D52,C52))</f>
        <v/>
      </c>
      <c r="C52" s="184" t="n"/>
      <c r="D52" s="181" t="n"/>
      <c r="E52" s="166" t="n"/>
      <c r="F52" s="197" t="n"/>
      <c r="G52" s="165" t="n"/>
      <c r="H52" s="143" t="n"/>
      <c r="I52" s="165" t="inlineStr">
        <is>
          <t>Groupe FB</t>
        </is>
      </c>
      <c r="J52" s="179" t="inlineStr">
        <is>
          <t>SEO</t>
        </is>
      </c>
      <c r="K52" s="165" t="n"/>
      <c r="L52" s="165" t="n"/>
      <c r="M52" s="167" t="n"/>
      <c r="N52" s="165" t="n"/>
      <c r="O52" s="165" t="n"/>
      <c r="P52" s="165" t="n"/>
      <c r="Q52" s="129" t="n"/>
      <c r="R52" s="129" t="n"/>
      <c r="S52" s="129" t="n"/>
      <c r="T52" s="129" t="n"/>
      <c r="U52" s="129" t="n"/>
      <c r="V52" s="129" t="n"/>
      <c r="W52" s="129" t="n"/>
      <c r="X52" s="129" t="n"/>
      <c r="Y52" s="129" t="n"/>
      <c r="Z52" s="129" t="n"/>
      <c r="AA52" s="129" t="n"/>
      <c r="AB52" s="129" t="n"/>
      <c r="AC52" s="130" t="n"/>
    </row>
    <row r="53" ht="15.75" customHeight="1" s="249">
      <c r="A53" s="176" t="n"/>
      <c r="B53" s="155">
        <f>IF(D53="","",HYPERLINK(D53,C53))</f>
        <v/>
      </c>
      <c r="C53" s="184" t="n"/>
      <c r="D53" s="181" t="n"/>
      <c r="E53" s="166" t="n"/>
      <c r="F53" s="197" t="n"/>
      <c r="G53" s="165" t="n"/>
      <c r="H53" s="143" t="n"/>
      <c r="I53" s="165" t="inlineStr">
        <is>
          <t>Groupe FB</t>
        </is>
      </c>
      <c r="J53" s="179" t="inlineStr">
        <is>
          <t>SEO</t>
        </is>
      </c>
      <c r="K53" s="165" t="n"/>
      <c r="L53" s="165" t="n"/>
      <c r="M53" s="167" t="n"/>
      <c r="N53" s="165" t="n"/>
      <c r="O53" s="165" t="n"/>
      <c r="P53" s="165" t="n"/>
      <c r="Q53" s="129" t="n"/>
      <c r="R53" s="129" t="n"/>
      <c r="S53" s="129" t="n"/>
      <c r="T53" s="129" t="n"/>
      <c r="U53" s="129" t="n"/>
      <c r="V53" s="129" t="n"/>
      <c r="W53" s="129" t="n"/>
      <c r="X53" s="129" t="n"/>
      <c r="Y53" s="129" t="n"/>
      <c r="Z53" s="129" t="n"/>
      <c r="AA53" s="129" t="n"/>
      <c r="AB53" s="129" t="n"/>
      <c r="AC53" s="130" t="n"/>
    </row>
    <row r="54" ht="15.75" customHeight="1" s="249">
      <c r="A54" s="176" t="n"/>
      <c r="B54" s="155">
        <f>IF(D54="","",HYPERLINK(D54,C54))</f>
        <v/>
      </c>
      <c r="C54" s="184" t="n"/>
      <c r="D54" s="181" t="n"/>
      <c r="E54" s="166" t="n"/>
      <c r="F54" s="197" t="n"/>
      <c r="G54" s="165" t="n"/>
      <c r="H54" s="143" t="n"/>
      <c r="I54" s="165" t="inlineStr">
        <is>
          <t>Groupe FB</t>
        </is>
      </c>
      <c r="J54" s="179" t="inlineStr">
        <is>
          <t>SEO</t>
        </is>
      </c>
      <c r="K54" s="165" t="n"/>
      <c r="L54" s="165" t="n"/>
      <c r="M54" s="167" t="n"/>
      <c r="N54" s="165" t="n"/>
      <c r="O54" s="165" t="n"/>
      <c r="P54" s="165" t="n"/>
      <c r="Q54" s="129" t="n"/>
      <c r="R54" s="129" t="n"/>
      <c r="S54" s="129" t="n"/>
      <c r="T54" s="129" t="n"/>
      <c r="U54" s="129" t="n"/>
      <c r="V54" s="129" t="n"/>
      <c r="W54" s="129" t="n"/>
      <c r="X54" s="129" t="n"/>
      <c r="Y54" s="129" t="n"/>
      <c r="Z54" s="129" t="n"/>
      <c r="AA54" s="129" t="n"/>
      <c r="AB54" s="129" t="n"/>
      <c r="AC54" s="130" t="n"/>
    </row>
    <row r="55" ht="15.75" customHeight="1" s="249">
      <c r="A55" s="176" t="n"/>
      <c r="B55" s="155">
        <f>IF(D55="","",HYPERLINK(D55,C55))</f>
        <v/>
      </c>
      <c r="C55" s="184" t="n"/>
      <c r="D55" s="181" t="n"/>
      <c r="E55" s="166" t="n"/>
      <c r="F55" s="197" t="n"/>
      <c r="G55" s="165" t="n"/>
      <c r="H55" s="143" t="n"/>
      <c r="I55" s="165" t="inlineStr">
        <is>
          <t>Groupe FB</t>
        </is>
      </c>
      <c r="J55" s="179" t="inlineStr">
        <is>
          <t>SEO</t>
        </is>
      </c>
      <c r="K55" s="165" t="n"/>
      <c r="L55" s="165" t="n"/>
      <c r="M55" s="167" t="n"/>
      <c r="N55" s="165" t="n"/>
      <c r="O55" s="165" t="n"/>
      <c r="P55" s="165" t="n"/>
      <c r="Q55" s="129" t="n"/>
      <c r="R55" s="129" t="n"/>
      <c r="S55" s="129" t="n"/>
      <c r="T55" s="129" t="n"/>
      <c r="U55" s="129" t="n"/>
      <c r="V55" s="129" t="n"/>
      <c r="W55" s="129" t="n"/>
      <c r="X55" s="129" t="n"/>
      <c r="Y55" s="129" t="n"/>
      <c r="Z55" s="129" t="n"/>
      <c r="AA55" s="129" t="n"/>
      <c r="AB55" s="129" t="n"/>
      <c r="AC55" s="130" t="n"/>
    </row>
    <row r="56" ht="15.75" customHeight="1" s="249">
      <c r="A56" s="176" t="n"/>
      <c r="B56" s="155">
        <f>IF(D56="","",HYPERLINK(D56,C56))</f>
        <v/>
      </c>
      <c r="C56" s="184" t="n"/>
      <c r="D56" s="181" t="n"/>
      <c r="E56" s="166" t="n"/>
      <c r="F56" s="197" t="n"/>
      <c r="G56" s="165" t="n"/>
      <c r="H56" s="143" t="n"/>
      <c r="I56" s="165" t="inlineStr">
        <is>
          <t>Groupe FB</t>
        </is>
      </c>
      <c r="J56" s="179" t="inlineStr">
        <is>
          <t>SEO</t>
        </is>
      </c>
      <c r="K56" s="165" t="n"/>
      <c r="L56" s="165" t="n"/>
      <c r="M56" s="167" t="n"/>
      <c r="N56" s="165" t="n"/>
      <c r="O56" s="165" t="n"/>
      <c r="P56" s="165" t="n"/>
      <c r="Q56" s="129" t="n"/>
      <c r="R56" s="129" t="n"/>
      <c r="S56" s="129" t="n"/>
      <c r="T56" s="129" t="n"/>
      <c r="U56" s="129" t="n"/>
      <c r="V56" s="129" t="n"/>
      <c r="W56" s="129" t="n"/>
      <c r="X56" s="129" t="n"/>
      <c r="Y56" s="129" t="n"/>
      <c r="Z56" s="129" t="n"/>
      <c r="AA56" s="129" t="n"/>
      <c r="AB56" s="129" t="n"/>
      <c r="AC56" s="130" t="n"/>
    </row>
    <row r="57" ht="15.75" customHeight="1" s="249">
      <c r="A57" s="176" t="n"/>
      <c r="B57" s="155">
        <f>IF(D57="","",HYPERLINK(D57,C57))</f>
        <v/>
      </c>
      <c r="C57" s="184" t="n"/>
      <c r="D57" s="181" t="n"/>
      <c r="E57" s="166" t="n"/>
      <c r="F57" s="197" t="n"/>
      <c r="G57" s="165" t="n"/>
      <c r="H57" s="143" t="n"/>
      <c r="I57" s="165" t="inlineStr">
        <is>
          <t>Groupe FB</t>
        </is>
      </c>
      <c r="J57" s="179" t="inlineStr">
        <is>
          <t>SEO</t>
        </is>
      </c>
      <c r="K57" s="165" t="n"/>
      <c r="L57" s="165" t="n"/>
      <c r="M57" s="167" t="n"/>
      <c r="N57" s="165" t="n"/>
      <c r="O57" s="165" t="n"/>
      <c r="P57" s="165" t="n"/>
      <c r="Q57" s="129" t="n"/>
      <c r="R57" s="129" t="n"/>
      <c r="S57" s="129" t="n"/>
      <c r="T57" s="129" t="n"/>
      <c r="U57" s="129" t="n"/>
      <c r="V57" s="129" t="n"/>
      <c r="W57" s="129" t="n"/>
      <c r="X57" s="129" t="n"/>
      <c r="Y57" s="129" t="n"/>
      <c r="Z57" s="129" t="n"/>
      <c r="AA57" s="129" t="n"/>
      <c r="AB57" s="129" t="n"/>
      <c r="AC57" s="130" t="n"/>
    </row>
    <row r="58" ht="15.75" customHeight="1" s="249">
      <c r="A58" s="176" t="n"/>
      <c r="B58" s="155">
        <f>IF(D58="","",HYPERLINK(D58,C58))</f>
        <v/>
      </c>
      <c r="C58" s="184" t="n"/>
      <c r="D58" s="181" t="n"/>
      <c r="E58" s="166" t="n"/>
      <c r="F58" s="197" t="n"/>
      <c r="G58" s="165" t="n"/>
      <c r="H58" s="143" t="n"/>
      <c r="I58" s="165" t="inlineStr">
        <is>
          <t>Groupe FB</t>
        </is>
      </c>
      <c r="J58" s="179" t="inlineStr">
        <is>
          <t>SEO</t>
        </is>
      </c>
      <c r="K58" s="165" t="n"/>
      <c r="L58" s="165" t="n"/>
      <c r="M58" s="167" t="n"/>
      <c r="N58" s="165" t="n"/>
      <c r="O58" s="165" t="n"/>
      <c r="P58" s="165" t="n"/>
      <c r="Q58" s="129" t="n"/>
      <c r="R58" s="129" t="n"/>
      <c r="S58" s="129" t="n"/>
      <c r="T58" s="129" t="n"/>
      <c r="U58" s="129" t="n"/>
      <c r="V58" s="129" t="n"/>
      <c r="W58" s="129" t="n"/>
      <c r="X58" s="129" t="n"/>
      <c r="Y58" s="129" t="n"/>
      <c r="Z58" s="129" t="n"/>
      <c r="AA58" s="129" t="n"/>
      <c r="AB58" s="129" t="n"/>
      <c r="AC58" s="130" t="n"/>
    </row>
    <row r="59" ht="15.75" customHeight="1" s="249">
      <c r="A59" s="176" t="n"/>
      <c r="B59" s="163">
        <f>IF(D59="","",HYPERLINK(D59,C59))</f>
        <v/>
      </c>
      <c r="C59" s="184" t="n"/>
      <c r="D59" s="185" t="n"/>
      <c r="E59" s="166" t="n"/>
      <c r="F59" s="197" t="n"/>
      <c r="G59" s="165" t="n"/>
      <c r="H59" s="143" t="n"/>
      <c r="I59" s="165" t="n"/>
      <c r="J59" s="164" t="n"/>
      <c r="K59" s="165" t="n"/>
      <c r="L59" s="165" t="n"/>
      <c r="M59" s="167" t="n"/>
      <c r="N59" s="165" t="n"/>
      <c r="O59" s="165" t="n"/>
      <c r="P59" s="165" t="n"/>
      <c r="Q59" s="129" t="n"/>
      <c r="R59" s="129" t="n"/>
      <c r="S59" s="129" t="n"/>
      <c r="T59" s="129" t="n"/>
      <c r="U59" s="129" t="n"/>
      <c r="V59" s="129" t="n"/>
      <c r="W59" s="129" t="n"/>
      <c r="X59" s="129" t="n"/>
      <c r="Y59" s="129" t="n"/>
      <c r="Z59" s="129" t="n"/>
      <c r="AA59" s="129" t="n"/>
      <c r="AB59" s="129" t="n"/>
      <c r="AC59" s="130" t="n"/>
    </row>
    <row r="60" ht="15.75" customHeight="1" s="249">
      <c r="A60" s="176" t="n"/>
      <c r="B60" s="163">
        <f>IF(D60="","",HYPERLINK(D60,C60))</f>
        <v/>
      </c>
      <c r="C60" s="184" t="n"/>
      <c r="D60" s="185" t="n"/>
      <c r="E60" s="166" t="n"/>
      <c r="F60" s="197" t="n"/>
      <c r="G60" s="165" t="n"/>
      <c r="H60" s="143" t="n"/>
      <c r="I60" s="165" t="n"/>
      <c r="J60" s="164" t="n"/>
      <c r="K60" s="165" t="n"/>
      <c r="L60" s="165" t="n"/>
      <c r="M60" s="167" t="n"/>
      <c r="N60" s="165" t="n"/>
      <c r="O60" s="165" t="n"/>
      <c r="P60" s="165" t="n"/>
      <c r="Q60" s="129" t="n"/>
      <c r="R60" s="129" t="n"/>
      <c r="S60" s="129" t="n"/>
      <c r="T60" s="129" t="n"/>
      <c r="U60" s="129" t="n"/>
      <c r="V60" s="129" t="n"/>
      <c r="W60" s="129" t="n"/>
      <c r="X60" s="129" t="n"/>
      <c r="Y60" s="129" t="n"/>
      <c r="Z60" s="129" t="n"/>
      <c r="AA60" s="129" t="n"/>
      <c r="AB60" s="129" t="n"/>
      <c r="AC60" s="130" t="n"/>
    </row>
    <row r="61" ht="15.75" customHeight="1" s="249">
      <c r="A61" s="176" t="n"/>
      <c r="B61" s="163">
        <f>IF(D61="","",HYPERLINK(D61,C61))</f>
        <v/>
      </c>
      <c r="C61" s="184" t="n"/>
      <c r="D61" s="185" t="n"/>
      <c r="E61" s="166" t="n"/>
      <c r="F61" s="197" t="n"/>
      <c r="G61" s="165" t="n"/>
      <c r="H61" s="143" t="n"/>
      <c r="I61" s="165" t="n"/>
      <c r="J61" s="164" t="n"/>
      <c r="K61" s="165" t="n"/>
      <c r="L61" s="165" t="n"/>
      <c r="M61" s="167" t="n"/>
      <c r="N61" s="165" t="n"/>
      <c r="O61" s="165" t="n"/>
      <c r="P61" s="165" t="n"/>
      <c r="Q61" s="129" t="n"/>
      <c r="R61" s="129" t="n"/>
      <c r="S61" s="129" t="n"/>
      <c r="T61" s="129" t="n"/>
      <c r="U61" s="129" t="n"/>
      <c r="V61" s="129" t="n"/>
      <c r="W61" s="129" t="n"/>
      <c r="X61" s="129" t="n"/>
      <c r="Y61" s="129" t="n"/>
      <c r="Z61" s="129" t="n"/>
      <c r="AA61" s="129" t="n"/>
      <c r="AB61" s="129" t="n"/>
      <c r="AC61" s="130" t="n"/>
    </row>
    <row r="62" ht="15.75" customHeight="1" s="249">
      <c r="A62" s="176" t="n"/>
      <c r="B62" s="163">
        <f>IF(D62="","",HYPERLINK(D62,C62))</f>
        <v/>
      </c>
      <c r="C62" s="184" t="n"/>
      <c r="D62" s="185" t="n"/>
      <c r="E62" s="166" t="n"/>
      <c r="F62" s="197" t="n"/>
      <c r="G62" s="165" t="n"/>
      <c r="H62" s="143" t="n"/>
      <c r="I62" s="165" t="n"/>
      <c r="J62" s="164" t="n"/>
      <c r="K62" s="165" t="n"/>
      <c r="L62" s="165" t="n"/>
      <c r="M62" s="167" t="n"/>
      <c r="N62" s="165" t="n"/>
      <c r="O62" s="165" t="n"/>
      <c r="P62" s="165" t="n"/>
      <c r="Q62" s="129" t="n"/>
      <c r="R62" s="129" t="n"/>
      <c r="S62" s="129" t="n"/>
      <c r="T62" s="129" t="n"/>
      <c r="U62" s="129" t="n"/>
      <c r="V62" s="129" t="n"/>
      <c r="W62" s="129" t="n"/>
      <c r="X62" s="129" t="n"/>
      <c r="Y62" s="129" t="n"/>
      <c r="Z62" s="129" t="n"/>
      <c r="AA62" s="129" t="n"/>
      <c r="AB62" s="129" t="n"/>
      <c r="AC62" s="130" t="n"/>
    </row>
    <row r="63" ht="15.75" customHeight="1" s="249">
      <c r="A63" s="176" t="n"/>
      <c r="B63" s="163">
        <f>IF(D63="","",HYPERLINK(D63,C63))</f>
        <v/>
      </c>
      <c r="C63" s="184" t="n"/>
      <c r="D63" s="160" t="n"/>
      <c r="E63" s="166" t="n"/>
      <c r="F63" s="197" t="n"/>
      <c r="G63" s="165" t="n"/>
      <c r="H63" s="143" t="n"/>
      <c r="I63" s="165" t="n"/>
      <c r="J63" s="164" t="n"/>
      <c r="K63" s="165" t="n"/>
      <c r="L63" s="165" t="n"/>
      <c r="M63" s="167" t="n"/>
      <c r="N63" s="165" t="n"/>
      <c r="O63" s="165" t="n"/>
      <c r="P63" s="165" t="n"/>
      <c r="Q63" s="129" t="n"/>
      <c r="R63" s="129" t="n"/>
      <c r="S63" s="129" t="n"/>
      <c r="T63" s="129" t="n"/>
      <c r="U63" s="129" t="n"/>
      <c r="V63" s="129" t="n"/>
      <c r="W63" s="129" t="n"/>
      <c r="X63" s="129" t="n"/>
      <c r="Y63" s="129" t="n"/>
      <c r="Z63" s="129" t="n"/>
      <c r="AA63" s="129" t="n"/>
      <c r="AB63" s="129" t="n"/>
      <c r="AC63" s="130" t="n"/>
    </row>
    <row r="64" ht="15.75" customHeight="1" s="249">
      <c r="A64" s="176" t="n"/>
      <c r="B64" s="163">
        <f>IF(D64="","",HYPERLINK(D64,C64))</f>
        <v/>
      </c>
      <c r="C64" s="184" t="n"/>
      <c r="D64" s="160" t="n"/>
      <c r="E64" s="166" t="n"/>
      <c r="F64" s="197" t="n"/>
      <c r="G64" s="165" t="n"/>
      <c r="H64" s="143" t="n"/>
      <c r="I64" s="165" t="n"/>
      <c r="J64" s="164" t="n"/>
      <c r="K64" s="165" t="n"/>
      <c r="L64" s="165" t="n"/>
      <c r="M64" s="167" t="n"/>
      <c r="N64" s="165" t="n"/>
      <c r="O64" s="165" t="n"/>
      <c r="P64" s="165" t="n"/>
      <c r="Q64" s="129" t="n"/>
      <c r="R64" s="129" t="n"/>
      <c r="S64" s="129" t="n"/>
      <c r="T64" s="129" t="n"/>
      <c r="U64" s="129" t="n"/>
      <c r="V64" s="129" t="n"/>
      <c r="W64" s="129" t="n"/>
      <c r="X64" s="129" t="n"/>
      <c r="Y64" s="129" t="n"/>
      <c r="Z64" s="129" t="n"/>
      <c r="AA64" s="129" t="n"/>
      <c r="AB64" s="129" t="n"/>
      <c r="AC64" s="130" t="n"/>
    </row>
    <row r="65" ht="15.75" customHeight="1" s="249">
      <c r="A65" s="176" t="n"/>
      <c r="B65" s="163">
        <f>IF(D65="","",HYPERLINK(D65,C65))</f>
        <v/>
      </c>
      <c r="C65" s="184" t="n"/>
      <c r="D65" s="185" t="n"/>
      <c r="E65" s="166" t="n"/>
      <c r="F65" s="197" t="n"/>
      <c r="G65" s="165" t="n"/>
      <c r="H65" s="143" t="n"/>
      <c r="I65" s="165" t="n"/>
      <c r="J65" s="164" t="n"/>
      <c r="K65" s="165" t="n"/>
      <c r="L65" s="165" t="n"/>
      <c r="M65" s="167" t="n"/>
      <c r="N65" s="165" t="n"/>
      <c r="O65" s="165" t="n"/>
      <c r="P65" s="165" t="n"/>
      <c r="Q65" s="129" t="n"/>
      <c r="R65" s="129" t="n"/>
      <c r="S65" s="129" t="n"/>
      <c r="T65" s="129" t="n"/>
      <c r="U65" s="129" t="n"/>
      <c r="V65" s="129" t="n"/>
      <c r="W65" s="129" t="n"/>
      <c r="X65" s="129" t="n"/>
      <c r="Y65" s="129" t="n"/>
      <c r="Z65" s="129" t="n"/>
      <c r="AA65" s="129" t="n"/>
      <c r="AB65" s="129" t="n"/>
      <c r="AC65" s="130" t="n"/>
    </row>
    <row r="66" ht="15.75" customHeight="1" s="249">
      <c r="A66" s="176" t="n"/>
      <c r="B66" s="163">
        <f>IF(D66="","",HYPERLINK(D66,C66))</f>
        <v/>
      </c>
      <c r="C66" s="184" t="n"/>
      <c r="D66" s="160" t="n"/>
      <c r="E66" s="166" t="n"/>
      <c r="F66" s="197" t="n"/>
      <c r="G66" s="165" t="n"/>
      <c r="H66" s="143" t="n"/>
      <c r="I66" s="165" t="n"/>
      <c r="J66" s="164" t="n"/>
      <c r="K66" s="165" t="n"/>
      <c r="L66" s="165" t="n"/>
      <c r="M66" s="167" t="n"/>
      <c r="N66" s="165" t="n"/>
      <c r="O66" s="165" t="n"/>
      <c r="P66" s="165" t="n"/>
      <c r="Q66" s="129" t="n"/>
      <c r="R66" s="129" t="n"/>
      <c r="S66" s="129" t="n"/>
      <c r="T66" s="129" t="n"/>
      <c r="U66" s="129" t="n"/>
      <c r="V66" s="129" t="n"/>
      <c r="W66" s="129" t="n"/>
      <c r="X66" s="129" t="n"/>
      <c r="Y66" s="129" t="n"/>
      <c r="Z66" s="129" t="n"/>
      <c r="AA66" s="129" t="n"/>
      <c r="AB66" s="129" t="n"/>
      <c r="AC66" s="130" t="n"/>
    </row>
    <row r="67" ht="15.75" customHeight="1" s="249">
      <c r="A67" s="176" t="n"/>
      <c r="B67" s="163">
        <f>IF(D67="","",HYPERLINK(D67,C67))</f>
        <v/>
      </c>
      <c r="C67" s="184" t="n"/>
      <c r="D67" s="160" t="n"/>
      <c r="E67" s="166" t="n"/>
      <c r="F67" s="197" t="n"/>
      <c r="G67" s="165" t="n"/>
      <c r="H67" s="143" t="n"/>
      <c r="I67" s="165" t="n"/>
      <c r="J67" s="164" t="n"/>
      <c r="K67" s="165" t="n"/>
      <c r="L67" s="165" t="n"/>
      <c r="M67" s="167" t="n"/>
      <c r="N67" s="165" t="n"/>
      <c r="O67" s="165" t="n"/>
      <c r="P67" s="165" t="n"/>
      <c r="Q67" s="129" t="n"/>
      <c r="R67" s="129" t="n"/>
      <c r="S67" s="129" t="n"/>
      <c r="T67" s="129" t="n"/>
      <c r="U67" s="129" t="n"/>
      <c r="V67" s="129" t="n"/>
      <c r="W67" s="129" t="n"/>
      <c r="X67" s="129" t="n"/>
      <c r="Y67" s="129" t="n"/>
      <c r="Z67" s="129" t="n"/>
      <c r="AA67" s="129" t="n"/>
      <c r="AB67" s="129" t="n"/>
      <c r="AC67" s="130" t="n"/>
    </row>
    <row r="68" ht="15.75" customHeight="1" s="249">
      <c r="A68" s="176" t="n"/>
      <c r="B68" s="163">
        <f>IF(D68="","",HYPERLINK(D68,C68))</f>
        <v/>
      </c>
      <c r="C68" s="184" t="n"/>
      <c r="D68" s="160" t="n"/>
      <c r="E68" s="166" t="n"/>
      <c r="F68" s="197" t="n"/>
      <c r="G68" s="165" t="n"/>
      <c r="H68" s="143" t="n"/>
      <c r="I68" s="165" t="n"/>
      <c r="J68" s="164" t="n"/>
      <c r="K68" s="165" t="n"/>
      <c r="L68" s="165" t="n"/>
      <c r="M68" s="167" t="n"/>
      <c r="N68" s="165" t="n"/>
      <c r="O68" s="165" t="n"/>
      <c r="P68" s="165" t="n"/>
      <c r="Q68" s="129" t="n"/>
      <c r="R68" s="129" t="n"/>
      <c r="S68" s="129" t="n"/>
      <c r="T68" s="129" t="n"/>
      <c r="U68" s="129" t="n"/>
      <c r="V68" s="129" t="n"/>
      <c r="W68" s="129" t="n"/>
      <c r="X68" s="129" t="n"/>
      <c r="Y68" s="129" t="n"/>
      <c r="Z68" s="129" t="n"/>
      <c r="AA68" s="129" t="n"/>
      <c r="AB68" s="129" t="n"/>
      <c r="AC68" s="130" t="n"/>
    </row>
    <row r="69" ht="15.75" customHeight="1" s="249">
      <c r="A69" s="176" t="n"/>
      <c r="B69" s="163">
        <f>IF(D69="","",HYPERLINK(D69,C69))</f>
        <v/>
      </c>
      <c r="C69" s="184" t="n"/>
      <c r="D69" s="160" t="n"/>
      <c r="E69" s="166" t="n"/>
      <c r="F69" s="197" t="n"/>
      <c r="G69" s="165" t="n"/>
      <c r="H69" s="143" t="n"/>
      <c r="I69" s="165" t="n"/>
      <c r="J69" s="164" t="n"/>
      <c r="K69" s="165" t="n"/>
      <c r="L69" s="165" t="n"/>
      <c r="M69" s="167" t="n"/>
      <c r="N69" s="165" t="n"/>
      <c r="O69" s="165" t="n"/>
      <c r="P69" s="165" t="n"/>
      <c r="Q69" s="129" t="n"/>
      <c r="R69" s="129" t="n"/>
      <c r="S69" s="129" t="n"/>
      <c r="T69" s="129" t="n"/>
      <c r="U69" s="129" t="n"/>
      <c r="V69" s="129" t="n"/>
      <c r="W69" s="129" t="n"/>
      <c r="X69" s="129" t="n"/>
      <c r="Y69" s="129" t="n"/>
      <c r="Z69" s="129" t="n"/>
      <c r="AA69" s="129" t="n"/>
      <c r="AB69" s="129" t="n"/>
      <c r="AC69" s="130" t="n"/>
    </row>
    <row r="70" ht="15.75" customHeight="1" s="249">
      <c r="A70" s="176" t="n"/>
      <c r="B70" s="163">
        <f>IF(D70="","",HYPERLINK(D70,C70))</f>
        <v/>
      </c>
      <c r="C70" s="184" t="n"/>
      <c r="D70" s="160" t="n"/>
      <c r="E70" s="166" t="n"/>
      <c r="F70" s="197" t="n"/>
      <c r="G70" s="165" t="n"/>
      <c r="H70" s="143" t="n"/>
      <c r="I70" s="165" t="n"/>
      <c r="J70" s="164" t="n"/>
      <c r="K70" s="165" t="n"/>
      <c r="L70" s="165" t="n"/>
      <c r="M70" s="167" t="n"/>
      <c r="N70" s="165" t="n"/>
      <c r="O70" s="165" t="n"/>
      <c r="P70" s="165" t="n"/>
      <c r="Q70" s="129" t="n"/>
      <c r="R70" s="129" t="n"/>
      <c r="S70" s="129" t="n"/>
      <c r="T70" s="129" t="n"/>
      <c r="U70" s="129" t="n"/>
      <c r="V70" s="129" t="n"/>
      <c r="W70" s="129" t="n"/>
      <c r="X70" s="129" t="n"/>
      <c r="Y70" s="129" t="n"/>
      <c r="Z70" s="129" t="n"/>
      <c r="AA70" s="129" t="n"/>
      <c r="AB70" s="129" t="n"/>
      <c r="AC70" s="130" t="n"/>
    </row>
    <row r="71" ht="15.75" customHeight="1" s="249">
      <c r="A71" s="176" t="n"/>
      <c r="B71" s="163">
        <f>IF(D71="","",HYPERLINK(D71,C71))</f>
        <v/>
      </c>
      <c r="C71" s="184" t="n"/>
      <c r="D71" s="160" t="n"/>
      <c r="E71" s="166" t="n"/>
      <c r="F71" s="197" t="n"/>
      <c r="G71" s="165" t="n"/>
      <c r="H71" s="143" t="n"/>
      <c r="I71" s="165" t="n"/>
      <c r="J71" s="164" t="n"/>
      <c r="K71" s="165" t="n"/>
      <c r="L71" s="165" t="n"/>
      <c r="M71" s="167" t="n"/>
      <c r="N71" s="165" t="n"/>
      <c r="O71" s="165" t="n"/>
      <c r="P71" s="165" t="n"/>
      <c r="Q71" s="129" t="n"/>
      <c r="R71" s="129" t="n"/>
      <c r="S71" s="129" t="n"/>
      <c r="T71" s="129" t="n"/>
      <c r="U71" s="129" t="n"/>
      <c r="V71" s="129" t="n"/>
      <c r="W71" s="129" t="n"/>
      <c r="X71" s="129" t="n"/>
      <c r="Y71" s="129" t="n"/>
      <c r="Z71" s="129" t="n"/>
      <c r="AA71" s="129" t="n"/>
      <c r="AB71" s="129" t="n"/>
      <c r="AC71" s="130" t="n"/>
    </row>
    <row r="72" ht="15.75" customHeight="1" s="249">
      <c r="A72" s="176" t="n"/>
      <c r="B72" s="163">
        <f>IF(D72="","",HYPERLINK(D72,C72))</f>
        <v/>
      </c>
      <c r="C72" s="184" t="n"/>
      <c r="D72" s="160" t="n"/>
      <c r="E72" s="166" t="n"/>
      <c r="F72" s="197" t="n"/>
      <c r="G72" s="165" t="n"/>
      <c r="H72" s="143" t="n"/>
      <c r="I72" s="165" t="n"/>
      <c r="J72" s="164" t="n"/>
      <c r="K72" s="165" t="n"/>
      <c r="L72" s="165" t="n"/>
      <c r="M72" s="167" t="n"/>
      <c r="N72" s="165" t="n"/>
      <c r="O72" s="165" t="n"/>
      <c r="P72" s="165" t="n"/>
      <c r="Q72" s="129" t="n"/>
      <c r="R72" s="129" t="n"/>
      <c r="S72" s="129" t="n"/>
      <c r="T72" s="129" t="n"/>
      <c r="U72" s="129" t="n"/>
      <c r="V72" s="129" t="n"/>
      <c r="W72" s="129" t="n"/>
      <c r="X72" s="129" t="n"/>
      <c r="Y72" s="129" t="n"/>
      <c r="Z72" s="129" t="n"/>
      <c r="AA72" s="129" t="n"/>
      <c r="AB72" s="129" t="n"/>
      <c r="AC72" s="130" t="n"/>
    </row>
    <row r="73" ht="15.75" customHeight="1" s="249">
      <c r="A73" s="176" t="n"/>
      <c r="B73" s="163">
        <f>IF(D73="","",HYPERLINK(D73,C73))</f>
        <v/>
      </c>
      <c r="C73" s="184" t="n"/>
      <c r="D73" s="160" t="n"/>
      <c r="E73" s="166" t="n"/>
      <c r="F73" s="197" t="n"/>
      <c r="G73" s="165" t="n"/>
      <c r="H73" s="143" t="n"/>
      <c r="I73" s="165" t="n"/>
      <c r="J73" s="164" t="n"/>
      <c r="K73" s="165" t="n"/>
      <c r="L73" s="165" t="n"/>
      <c r="M73" s="167" t="n"/>
      <c r="N73" s="165" t="n"/>
      <c r="O73" s="165" t="n"/>
      <c r="P73" s="165" t="n"/>
      <c r="Q73" s="129" t="n"/>
      <c r="R73" s="129" t="n"/>
      <c r="S73" s="129" t="n"/>
      <c r="T73" s="129" t="n"/>
      <c r="U73" s="129" t="n"/>
      <c r="V73" s="129" t="n"/>
      <c r="W73" s="129" t="n"/>
      <c r="X73" s="129" t="n"/>
      <c r="Y73" s="129" t="n"/>
      <c r="Z73" s="129" t="n"/>
      <c r="AA73" s="129" t="n"/>
      <c r="AB73" s="129" t="n"/>
      <c r="AC73" s="130" t="n"/>
    </row>
    <row r="74" ht="15.75" customHeight="1" s="249">
      <c r="A74" s="176" t="n"/>
      <c r="B74" s="163">
        <f>IF(D74="","",HYPERLINK(D74,C74))</f>
        <v/>
      </c>
      <c r="C74" s="184" t="n"/>
      <c r="D74" s="160" t="n"/>
      <c r="E74" s="166" t="n"/>
      <c r="F74" s="197" t="n"/>
      <c r="G74" s="165" t="n"/>
      <c r="H74" s="143" t="n"/>
      <c r="I74" s="165" t="n"/>
      <c r="J74" s="164" t="n"/>
      <c r="K74" s="165" t="n"/>
      <c r="L74" s="165" t="n"/>
      <c r="M74" s="167" t="n"/>
      <c r="N74" s="165" t="n"/>
      <c r="O74" s="165" t="n"/>
      <c r="P74" s="165" t="n"/>
      <c r="Q74" s="129" t="n"/>
      <c r="R74" s="129" t="n"/>
      <c r="S74" s="129" t="n"/>
      <c r="T74" s="129" t="n"/>
      <c r="U74" s="129" t="n"/>
      <c r="V74" s="129" t="n"/>
      <c r="W74" s="129" t="n"/>
      <c r="X74" s="129" t="n"/>
      <c r="Y74" s="129" t="n"/>
      <c r="Z74" s="129" t="n"/>
      <c r="AA74" s="129" t="n"/>
      <c r="AB74" s="129" t="n"/>
      <c r="AC74" s="130" t="n"/>
    </row>
    <row r="75" ht="15.75" customHeight="1" s="249">
      <c r="A75" s="176" t="n"/>
      <c r="B75" s="163">
        <f>IF(D75="","",HYPERLINK(D75,C75))</f>
        <v/>
      </c>
      <c r="C75" s="184" t="n"/>
      <c r="D75" s="160" t="n"/>
      <c r="E75" s="166" t="n"/>
      <c r="F75" s="197" t="n"/>
      <c r="G75" s="165" t="n"/>
      <c r="H75" s="143" t="n"/>
      <c r="I75" s="165" t="n"/>
      <c r="J75" s="164" t="n"/>
      <c r="K75" s="165" t="n"/>
      <c r="L75" s="165" t="n"/>
      <c r="M75" s="167" t="n"/>
      <c r="N75" s="165" t="n"/>
      <c r="O75" s="165" t="n"/>
      <c r="P75" s="165" t="n"/>
      <c r="Q75" s="129" t="n"/>
      <c r="R75" s="129" t="n"/>
      <c r="S75" s="129" t="n"/>
      <c r="T75" s="129" t="n"/>
      <c r="U75" s="129" t="n"/>
      <c r="V75" s="129" t="n"/>
      <c r="W75" s="129" t="n"/>
      <c r="X75" s="129" t="n"/>
      <c r="Y75" s="129" t="n"/>
      <c r="Z75" s="129" t="n"/>
      <c r="AA75" s="129" t="n"/>
      <c r="AB75" s="129" t="n"/>
      <c r="AC75" s="130" t="n"/>
    </row>
    <row r="76" ht="15.75" customHeight="1" s="249">
      <c r="A76" s="176" t="n"/>
      <c r="B76" s="163">
        <f>IF(D76="","",HYPERLINK(D76,C76))</f>
        <v/>
      </c>
      <c r="C76" s="184" t="n"/>
      <c r="D76" s="160" t="n"/>
      <c r="E76" s="166" t="n"/>
      <c r="F76" s="197" t="n"/>
      <c r="G76" s="165" t="n"/>
      <c r="H76" s="143" t="n"/>
      <c r="I76" s="165" t="n"/>
      <c r="J76" s="164" t="n"/>
      <c r="K76" s="165" t="n"/>
      <c r="L76" s="165" t="n"/>
      <c r="M76" s="167" t="n"/>
      <c r="N76" s="165" t="n"/>
      <c r="O76" s="165" t="n"/>
      <c r="P76" s="165" t="n"/>
      <c r="Q76" s="129" t="n"/>
      <c r="R76" s="129" t="n"/>
      <c r="S76" s="129" t="n"/>
      <c r="T76" s="129" t="n"/>
      <c r="U76" s="129" t="n"/>
      <c r="V76" s="129" t="n"/>
      <c r="W76" s="129" t="n"/>
      <c r="X76" s="129" t="n"/>
      <c r="Y76" s="129" t="n"/>
      <c r="Z76" s="129" t="n"/>
      <c r="AA76" s="129" t="n"/>
      <c r="AB76" s="129" t="n"/>
      <c r="AC76" s="130" t="n"/>
    </row>
    <row r="77" ht="15.75" customHeight="1" s="249">
      <c r="A77" s="176" t="n"/>
      <c r="B77" s="163">
        <f>IF(D77="","",HYPERLINK(D77,C77))</f>
        <v/>
      </c>
      <c r="C77" s="184" t="n"/>
      <c r="D77" s="160" t="n"/>
      <c r="E77" s="166" t="n"/>
      <c r="F77" s="197" t="n"/>
      <c r="G77" s="165" t="n"/>
      <c r="H77" s="143" t="n"/>
      <c r="I77" s="165" t="n"/>
      <c r="J77" s="164" t="n"/>
      <c r="K77" s="165" t="n"/>
      <c r="L77" s="165" t="n"/>
      <c r="M77" s="167" t="n"/>
      <c r="N77" s="165" t="n"/>
      <c r="O77" s="165" t="n"/>
      <c r="P77" s="165" t="n"/>
      <c r="Q77" s="129" t="n"/>
      <c r="R77" s="129" t="n"/>
      <c r="S77" s="129" t="n"/>
      <c r="T77" s="129" t="n"/>
      <c r="U77" s="129" t="n"/>
      <c r="V77" s="129" t="n"/>
      <c r="W77" s="129" t="n"/>
      <c r="X77" s="129" t="n"/>
      <c r="Y77" s="129" t="n"/>
      <c r="Z77" s="129" t="n"/>
      <c r="AA77" s="129" t="n"/>
      <c r="AB77" s="129" t="n"/>
      <c r="AC77" s="130" t="n"/>
    </row>
    <row r="78" ht="15.75" customHeight="1" s="249">
      <c r="A78" s="176" t="n"/>
      <c r="B78" s="163">
        <f>IF(D78="","",HYPERLINK(D78,C78))</f>
        <v/>
      </c>
      <c r="C78" s="184" t="n"/>
      <c r="D78" s="160" t="n"/>
      <c r="E78" s="166" t="n"/>
      <c r="F78" s="197" t="n"/>
      <c r="G78" s="165" t="n"/>
      <c r="H78" s="143" t="n"/>
      <c r="I78" s="165" t="n"/>
      <c r="J78" s="164" t="n"/>
      <c r="K78" s="165" t="n"/>
      <c r="L78" s="165" t="n"/>
      <c r="M78" s="167" t="n"/>
      <c r="N78" s="165" t="n"/>
      <c r="O78" s="165" t="n"/>
      <c r="P78" s="165" t="n"/>
      <c r="Q78" s="129" t="n"/>
      <c r="R78" s="129" t="n"/>
      <c r="S78" s="129" t="n"/>
      <c r="T78" s="129" t="n"/>
      <c r="U78" s="129" t="n"/>
      <c r="V78" s="129" t="n"/>
      <c r="W78" s="129" t="n"/>
      <c r="X78" s="129" t="n"/>
      <c r="Y78" s="129" t="n"/>
      <c r="Z78" s="129" t="n"/>
      <c r="AA78" s="129" t="n"/>
      <c r="AB78" s="129" t="n"/>
      <c r="AC78" s="130" t="n"/>
    </row>
    <row r="79" ht="15.75" customHeight="1" s="249">
      <c r="A79" s="176" t="n"/>
      <c r="B79" s="163">
        <f>IF(D79="","",HYPERLINK(D79,C79))</f>
        <v/>
      </c>
      <c r="C79" s="184" t="n"/>
      <c r="D79" s="160" t="n"/>
      <c r="E79" s="166" t="n"/>
      <c r="F79" s="197" t="n"/>
      <c r="G79" s="165" t="n"/>
      <c r="H79" s="143" t="n"/>
      <c r="I79" s="165" t="n"/>
      <c r="J79" s="164" t="n"/>
      <c r="K79" s="165" t="n"/>
      <c r="L79" s="165" t="n"/>
      <c r="M79" s="167" t="n"/>
      <c r="N79" s="165" t="n"/>
      <c r="O79" s="165" t="n"/>
      <c r="P79" s="165" t="n"/>
      <c r="Q79" s="129" t="n"/>
      <c r="R79" s="129" t="n"/>
      <c r="S79" s="129" t="n"/>
      <c r="T79" s="129" t="n"/>
      <c r="U79" s="129" t="n"/>
      <c r="V79" s="129" t="n"/>
      <c r="W79" s="129" t="n"/>
      <c r="X79" s="129" t="n"/>
      <c r="Y79" s="129" t="n"/>
      <c r="Z79" s="129" t="n"/>
      <c r="AA79" s="129" t="n"/>
      <c r="AB79" s="129" t="n"/>
      <c r="AC79" s="130" t="n"/>
    </row>
    <row r="80" ht="15.75" customHeight="1" s="249">
      <c r="A80" s="176" t="n"/>
      <c r="B80" s="163">
        <f>IF(D80="","",HYPERLINK(D80,C80))</f>
        <v/>
      </c>
      <c r="C80" s="184" t="n"/>
      <c r="D80" s="160" t="n"/>
      <c r="E80" s="166" t="n"/>
      <c r="F80" s="197" t="n"/>
      <c r="G80" s="165" t="n"/>
      <c r="H80" s="143" t="n"/>
      <c r="I80" s="165" t="n"/>
      <c r="J80" s="164" t="n"/>
      <c r="K80" s="165" t="n"/>
      <c r="L80" s="165" t="n"/>
      <c r="M80" s="167" t="n"/>
      <c r="N80" s="165" t="n"/>
      <c r="O80" s="165" t="n"/>
      <c r="P80" s="165" t="n"/>
      <c r="Q80" s="129" t="n"/>
      <c r="R80" s="129" t="n"/>
      <c r="S80" s="129" t="n"/>
      <c r="T80" s="129" t="n"/>
      <c r="U80" s="129" t="n"/>
      <c r="V80" s="129" t="n"/>
      <c r="W80" s="129" t="n"/>
      <c r="X80" s="129" t="n"/>
      <c r="Y80" s="129" t="n"/>
      <c r="Z80" s="129" t="n"/>
      <c r="AA80" s="129" t="n"/>
      <c r="AB80" s="129" t="n"/>
      <c r="AC80" s="130" t="n"/>
    </row>
    <row r="81" ht="15.75" customHeight="1" s="249">
      <c r="A81" s="176" t="n"/>
      <c r="B81" s="163">
        <f>IF(D81="","",HYPERLINK(D81,C81))</f>
        <v/>
      </c>
      <c r="C81" s="184" t="n"/>
      <c r="D81" s="160" t="n"/>
      <c r="E81" s="166" t="n"/>
      <c r="F81" s="197" t="n"/>
      <c r="G81" s="165" t="n"/>
      <c r="H81" s="143" t="n"/>
      <c r="I81" s="165" t="n"/>
      <c r="J81" s="164" t="n"/>
      <c r="K81" s="165" t="n"/>
      <c r="L81" s="165" t="n"/>
      <c r="M81" s="167" t="n"/>
      <c r="N81" s="165" t="n"/>
      <c r="O81" s="165" t="n"/>
      <c r="P81" s="165" t="n"/>
      <c r="Q81" s="129" t="n"/>
      <c r="R81" s="129" t="n"/>
      <c r="S81" s="129" t="n"/>
      <c r="T81" s="129" t="n"/>
      <c r="U81" s="129" t="n"/>
      <c r="V81" s="129" t="n"/>
      <c r="W81" s="129" t="n"/>
      <c r="X81" s="129" t="n"/>
      <c r="Y81" s="129" t="n"/>
      <c r="Z81" s="129" t="n"/>
      <c r="AA81" s="129" t="n"/>
      <c r="AB81" s="129" t="n"/>
      <c r="AC81" s="130" t="n"/>
    </row>
    <row r="82" ht="15.75" customHeight="1" s="249">
      <c r="A82" s="176" t="n"/>
      <c r="B82" s="163">
        <f>IF(D82="","",HYPERLINK(D82,C82))</f>
        <v/>
      </c>
      <c r="C82" s="137" t="n"/>
      <c r="D82" s="160" t="n"/>
      <c r="E82" s="166" t="n"/>
      <c r="F82" s="197" t="n"/>
      <c r="G82" s="165" t="n"/>
      <c r="H82" s="143" t="n"/>
      <c r="I82" s="165" t="n"/>
      <c r="J82" s="164" t="n"/>
      <c r="K82" s="165" t="n"/>
      <c r="L82" s="165" t="n"/>
      <c r="M82" s="167" t="n"/>
      <c r="N82" s="165" t="n"/>
      <c r="O82" s="165" t="n"/>
      <c r="P82" s="165" t="n"/>
      <c r="Q82" s="129" t="n"/>
      <c r="R82" s="129" t="n"/>
      <c r="S82" s="129" t="n"/>
      <c r="T82" s="129" t="n"/>
      <c r="U82" s="129" t="n"/>
      <c r="V82" s="129" t="n"/>
      <c r="W82" s="129" t="n"/>
      <c r="X82" s="129" t="n"/>
      <c r="Y82" s="129" t="n"/>
      <c r="Z82" s="129" t="n"/>
      <c r="AA82" s="129" t="n"/>
      <c r="AB82" s="129" t="n"/>
      <c r="AC82" s="130" t="n"/>
    </row>
    <row r="83" ht="15.75" customHeight="1" s="249">
      <c r="A83" s="176" t="n"/>
      <c r="B83" s="163">
        <f>IF(D83="","",HYPERLINK(D83,C83))</f>
        <v/>
      </c>
      <c r="C83" s="184" t="n"/>
      <c r="D83" s="160" t="n"/>
      <c r="E83" s="166" t="n"/>
      <c r="F83" s="197" t="n"/>
      <c r="G83" s="165" t="n"/>
      <c r="H83" s="143" t="n"/>
      <c r="I83" s="165" t="n"/>
      <c r="J83" s="164" t="n"/>
      <c r="K83" s="165" t="n"/>
      <c r="L83" s="165" t="n"/>
      <c r="M83" s="167" t="n"/>
      <c r="N83" s="165" t="n"/>
      <c r="O83" s="165" t="n"/>
      <c r="P83" s="165" t="n"/>
      <c r="Q83" s="129" t="n"/>
      <c r="R83" s="129" t="n"/>
      <c r="S83" s="129" t="n"/>
      <c r="T83" s="129" t="n"/>
      <c r="U83" s="129" t="n"/>
      <c r="V83" s="129" t="n"/>
      <c r="W83" s="129" t="n"/>
      <c r="X83" s="129" t="n"/>
      <c r="Y83" s="129" t="n"/>
      <c r="Z83" s="129" t="n"/>
      <c r="AA83" s="129" t="n"/>
      <c r="AB83" s="129" t="n"/>
      <c r="AC83" s="130" t="n"/>
    </row>
    <row r="84" ht="15.75" customHeight="1" s="249">
      <c r="A84" s="176" t="n"/>
      <c r="B84" s="184">
        <f>IF(D84="","",HYPERLINK(D84,C84))</f>
        <v/>
      </c>
      <c r="C84" s="184" t="n"/>
      <c r="D84" s="160" t="n"/>
      <c r="E84" s="166" t="n"/>
      <c r="F84" s="197" t="n"/>
      <c r="G84" s="165" t="n"/>
      <c r="H84" s="143" t="n"/>
      <c r="I84" s="165" t="n"/>
      <c r="J84" s="164" t="n"/>
      <c r="K84" s="165" t="n"/>
      <c r="L84" s="165" t="n"/>
      <c r="M84" s="167" t="n"/>
      <c r="N84" s="165" t="n"/>
      <c r="O84" s="165" t="n"/>
      <c r="P84" s="165" t="n"/>
      <c r="Q84" s="129" t="n"/>
      <c r="R84" s="129" t="n"/>
      <c r="S84" s="129" t="n"/>
      <c r="T84" s="129" t="n"/>
      <c r="U84" s="129" t="n"/>
      <c r="V84" s="129" t="n"/>
      <c r="W84" s="129" t="n"/>
      <c r="X84" s="129" t="n"/>
      <c r="Y84" s="129" t="n"/>
      <c r="Z84" s="129" t="n"/>
      <c r="AA84" s="129" t="n"/>
      <c r="AB84" s="129" t="n"/>
      <c r="AC84" s="130" t="n"/>
    </row>
    <row r="85" ht="15.75" customHeight="1" s="249">
      <c r="A85" s="176" t="n"/>
      <c r="B85" s="184">
        <f>IF(D85="","",HYPERLINK(D85,C85))</f>
        <v/>
      </c>
      <c r="C85" s="184" t="n"/>
      <c r="D85" s="160" t="n"/>
      <c r="E85" s="166" t="n"/>
      <c r="F85" s="197" t="n"/>
      <c r="G85" s="165" t="n"/>
      <c r="H85" s="143" t="n"/>
      <c r="I85" s="165" t="n"/>
      <c r="J85" s="164" t="n"/>
      <c r="K85" s="165" t="n"/>
      <c r="L85" s="165" t="n"/>
      <c r="M85" s="167" t="n"/>
      <c r="N85" s="165" t="n"/>
      <c r="O85" s="165" t="n"/>
      <c r="P85" s="165" t="n"/>
      <c r="Q85" s="129" t="n"/>
      <c r="R85" s="129" t="n"/>
      <c r="S85" s="129" t="n"/>
      <c r="T85" s="129" t="n"/>
      <c r="U85" s="129" t="n"/>
      <c r="V85" s="129" t="n"/>
      <c r="W85" s="129" t="n"/>
      <c r="X85" s="129" t="n"/>
      <c r="Y85" s="129" t="n"/>
      <c r="Z85" s="129" t="n"/>
      <c r="AA85" s="129" t="n"/>
      <c r="AB85" s="129" t="n"/>
      <c r="AC85" s="130" t="n"/>
    </row>
    <row r="86" ht="15.75" customHeight="1" s="249">
      <c r="A86" s="176" t="n"/>
      <c r="B86" s="184">
        <f>IF(D86="","",HYPERLINK(D86,C86))</f>
        <v/>
      </c>
      <c r="C86" s="184" t="n"/>
      <c r="D86" s="160" t="n"/>
      <c r="E86" s="166" t="n"/>
      <c r="F86" s="197" t="n"/>
      <c r="G86" s="165" t="n"/>
      <c r="H86" s="143" t="n"/>
      <c r="I86" s="165" t="n"/>
      <c r="J86" s="164" t="n"/>
      <c r="K86" s="165" t="n"/>
      <c r="L86" s="165" t="n"/>
      <c r="M86" s="167" t="n"/>
      <c r="N86" s="165" t="n"/>
      <c r="O86" s="165" t="n"/>
      <c r="P86" s="165" t="n"/>
      <c r="Q86" s="129" t="n"/>
      <c r="R86" s="129" t="n"/>
      <c r="S86" s="129" t="n"/>
      <c r="T86" s="129" t="n"/>
      <c r="U86" s="129" t="n"/>
      <c r="V86" s="129" t="n"/>
      <c r="W86" s="129" t="n"/>
      <c r="X86" s="129" t="n"/>
      <c r="Y86" s="129" t="n"/>
      <c r="Z86" s="129" t="n"/>
      <c r="AA86" s="129" t="n"/>
      <c r="AB86" s="129" t="n"/>
      <c r="AC86" s="130" t="n"/>
    </row>
    <row r="87" ht="15.75" customHeight="1" s="249">
      <c r="A87" s="176" t="n"/>
      <c r="B87" s="184">
        <f>IF(D87="","",HYPERLINK(D87,C87))</f>
        <v/>
      </c>
      <c r="C87" s="184" t="n"/>
      <c r="D87" s="160" t="n"/>
      <c r="E87" s="166" t="n"/>
      <c r="F87" s="197" t="n"/>
      <c r="G87" s="165" t="n"/>
      <c r="H87" s="143" t="n"/>
      <c r="I87" s="165" t="n"/>
      <c r="J87" s="164" t="n"/>
      <c r="K87" s="165" t="n"/>
      <c r="L87" s="165" t="n"/>
      <c r="M87" s="167" t="n"/>
      <c r="N87" s="165" t="n"/>
      <c r="O87" s="165" t="n"/>
      <c r="P87" s="165" t="n"/>
      <c r="Q87" s="129" t="n"/>
      <c r="R87" s="129" t="n"/>
      <c r="S87" s="129" t="n"/>
      <c r="T87" s="129" t="n"/>
      <c r="U87" s="129" t="n"/>
      <c r="V87" s="129" t="n"/>
      <c r="W87" s="129" t="n"/>
      <c r="X87" s="129" t="n"/>
      <c r="Y87" s="129" t="n"/>
      <c r="Z87" s="129" t="n"/>
      <c r="AA87" s="129" t="n"/>
      <c r="AB87" s="129" t="n"/>
      <c r="AC87" s="130" t="n"/>
    </row>
    <row r="88" ht="15.75" customHeight="1" s="249">
      <c r="A88" s="176" t="n"/>
      <c r="B88" s="184">
        <f>IF(D88="","",HYPERLINK(D88,C88))</f>
        <v/>
      </c>
      <c r="C88" s="184" t="n"/>
      <c r="D88" s="160" t="n"/>
      <c r="E88" s="166" t="n"/>
      <c r="F88" s="197" t="n"/>
      <c r="G88" s="165" t="n"/>
      <c r="H88" s="143" t="n"/>
      <c r="I88" s="165" t="n"/>
      <c r="J88" s="164" t="n"/>
      <c r="K88" s="165" t="n"/>
      <c r="L88" s="165" t="n"/>
      <c r="M88" s="167" t="n"/>
      <c r="N88" s="165" t="n"/>
      <c r="O88" s="165" t="n"/>
      <c r="P88" s="165" t="n"/>
      <c r="Q88" s="129" t="n"/>
      <c r="R88" s="129" t="n"/>
      <c r="S88" s="129" t="n"/>
      <c r="T88" s="129" t="n"/>
      <c r="U88" s="129" t="n"/>
      <c r="V88" s="129" t="n"/>
      <c r="W88" s="129" t="n"/>
      <c r="X88" s="129" t="n"/>
      <c r="Y88" s="129" t="n"/>
      <c r="Z88" s="129" t="n"/>
      <c r="AA88" s="129" t="n"/>
      <c r="AB88" s="129" t="n"/>
      <c r="AC88" s="130" t="n"/>
    </row>
    <row r="89" ht="15.75" customHeight="1" s="249">
      <c r="A89" s="176" t="n"/>
      <c r="B89" s="184">
        <f>IF(D89="","",HYPERLINK(D89,C89))</f>
        <v/>
      </c>
      <c r="C89" s="184" t="n"/>
      <c r="D89" s="160" t="n"/>
      <c r="E89" s="166" t="n"/>
      <c r="F89" s="197" t="n"/>
      <c r="G89" s="165" t="n"/>
      <c r="H89" s="143" t="n"/>
      <c r="I89" s="165" t="n"/>
      <c r="J89" s="164" t="n"/>
      <c r="K89" s="165" t="n"/>
      <c r="L89" s="165" t="n"/>
      <c r="M89" s="167" t="n"/>
      <c r="N89" s="165" t="n"/>
      <c r="O89" s="165" t="n"/>
      <c r="P89" s="165" t="n"/>
      <c r="Q89" s="129" t="n"/>
      <c r="R89" s="129" t="n"/>
      <c r="S89" s="129" t="n"/>
      <c r="T89" s="129" t="n"/>
      <c r="U89" s="129" t="n"/>
      <c r="V89" s="129" t="n"/>
      <c r="W89" s="129" t="n"/>
      <c r="X89" s="129" t="n"/>
      <c r="Y89" s="129" t="n"/>
      <c r="Z89" s="129" t="n"/>
      <c r="AA89" s="129" t="n"/>
      <c r="AB89" s="129" t="n"/>
      <c r="AC89" s="130" t="n"/>
    </row>
    <row r="90" ht="15.75" customHeight="1" s="249">
      <c r="A90" s="176" t="n"/>
      <c r="B90" s="184">
        <f>IF(D90="","",HYPERLINK(D90,C90))</f>
        <v/>
      </c>
      <c r="C90" s="184" t="n"/>
      <c r="D90" s="160" t="n"/>
      <c r="E90" s="166" t="n"/>
      <c r="F90" s="197" t="n"/>
      <c r="G90" s="165" t="n"/>
      <c r="H90" s="143" t="n"/>
      <c r="I90" s="165" t="n"/>
      <c r="J90" s="164" t="n"/>
      <c r="K90" s="165" t="n"/>
      <c r="L90" s="165" t="n"/>
      <c r="M90" s="167" t="n"/>
      <c r="N90" s="165" t="n"/>
      <c r="O90" s="165" t="n"/>
      <c r="P90" s="165" t="n"/>
      <c r="Q90" s="129" t="n"/>
      <c r="R90" s="129" t="n"/>
      <c r="S90" s="129" t="n"/>
      <c r="T90" s="129" t="n"/>
      <c r="U90" s="129" t="n"/>
      <c r="V90" s="129" t="n"/>
      <c r="W90" s="129" t="n"/>
      <c r="X90" s="129" t="n"/>
      <c r="Y90" s="129" t="n"/>
      <c r="Z90" s="129" t="n"/>
      <c r="AA90" s="129" t="n"/>
      <c r="AB90" s="129" t="n"/>
      <c r="AC90" s="130" t="n"/>
    </row>
    <row r="91" ht="15.75" customHeight="1" s="249">
      <c r="A91" s="176" t="n"/>
      <c r="B91" s="184">
        <f>IF(D91="","",HYPERLINK(D91,C91))</f>
        <v/>
      </c>
      <c r="C91" s="184" t="n"/>
      <c r="D91" s="160" t="n"/>
      <c r="E91" s="166" t="n"/>
      <c r="F91" s="197" t="n"/>
      <c r="G91" s="165" t="n"/>
      <c r="H91" s="143" t="n"/>
      <c r="I91" s="165" t="n"/>
      <c r="J91" s="164" t="n"/>
      <c r="K91" s="165" t="n"/>
      <c r="L91" s="165" t="n"/>
      <c r="M91" s="167" t="n"/>
      <c r="N91" s="165" t="n"/>
      <c r="O91" s="165" t="n"/>
      <c r="P91" s="165" t="n"/>
      <c r="Q91" s="129" t="n"/>
      <c r="R91" s="129" t="n"/>
      <c r="S91" s="129" t="n"/>
      <c r="T91" s="129" t="n"/>
      <c r="U91" s="129" t="n"/>
      <c r="V91" s="129" t="n"/>
      <c r="W91" s="129" t="n"/>
      <c r="X91" s="129" t="n"/>
      <c r="Y91" s="129" t="n"/>
      <c r="Z91" s="129" t="n"/>
      <c r="AA91" s="129" t="n"/>
      <c r="AB91" s="129" t="n"/>
      <c r="AC91" s="130" t="n"/>
    </row>
    <row r="92" ht="15.75" customHeight="1" s="249">
      <c r="A92" s="176" t="n"/>
      <c r="B92" s="184">
        <f>IF(D92="","",HYPERLINK(D92,C92))</f>
        <v/>
      </c>
      <c r="C92" s="184" t="n"/>
      <c r="D92" s="160" t="n"/>
      <c r="E92" s="166" t="n"/>
      <c r="F92" s="197" t="n"/>
      <c r="G92" s="165" t="n"/>
      <c r="H92" s="143" t="n"/>
      <c r="I92" s="165" t="n"/>
      <c r="J92" s="164" t="n"/>
      <c r="K92" s="165" t="n"/>
      <c r="L92" s="165" t="n"/>
      <c r="M92" s="167" t="n"/>
      <c r="N92" s="165" t="n"/>
      <c r="O92" s="165" t="n"/>
      <c r="P92" s="165" t="n"/>
      <c r="Q92" s="129" t="n"/>
      <c r="R92" s="129" t="n"/>
      <c r="S92" s="129" t="n"/>
      <c r="T92" s="129" t="n"/>
      <c r="U92" s="129" t="n"/>
      <c r="V92" s="129" t="n"/>
      <c r="W92" s="129" t="n"/>
      <c r="X92" s="129" t="n"/>
      <c r="Y92" s="129" t="n"/>
      <c r="Z92" s="129" t="n"/>
      <c r="AA92" s="129" t="n"/>
      <c r="AB92" s="129" t="n"/>
      <c r="AC92" s="130" t="n"/>
    </row>
    <row r="93" ht="15.75" customHeight="1" s="249">
      <c r="A93" s="176" t="n"/>
      <c r="B93" s="184">
        <f>IF(D93="","",HYPERLINK(D93,C93))</f>
        <v/>
      </c>
      <c r="C93" s="184" t="n"/>
      <c r="D93" s="160" t="n"/>
      <c r="E93" s="166" t="n"/>
      <c r="F93" s="197" t="n"/>
      <c r="G93" s="165" t="n"/>
      <c r="H93" s="143" t="n"/>
      <c r="I93" s="165" t="n"/>
      <c r="J93" s="164" t="n"/>
      <c r="K93" s="165" t="n"/>
      <c r="L93" s="165" t="n"/>
      <c r="M93" s="167" t="n"/>
      <c r="N93" s="165" t="n"/>
      <c r="O93" s="165" t="n"/>
      <c r="P93" s="165" t="n"/>
      <c r="Q93" s="129" t="n"/>
      <c r="R93" s="129" t="n"/>
      <c r="S93" s="129" t="n"/>
      <c r="T93" s="129" t="n"/>
      <c r="U93" s="129" t="n"/>
      <c r="V93" s="129" t="n"/>
      <c r="W93" s="129" t="n"/>
      <c r="X93" s="129" t="n"/>
      <c r="Y93" s="129" t="n"/>
      <c r="Z93" s="129" t="n"/>
      <c r="AA93" s="129" t="n"/>
      <c r="AB93" s="129" t="n"/>
      <c r="AC93" s="130" t="n"/>
    </row>
    <row r="94" ht="15.75" customHeight="1" s="249">
      <c r="A94" s="176" t="n"/>
      <c r="B94" s="184">
        <f>IF(D94="","",HYPERLINK(D94,C94))</f>
        <v/>
      </c>
      <c r="C94" s="184" t="n"/>
      <c r="D94" s="160" t="n"/>
      <c r="E94" s="166" t="n"/>
      <c r="F94" s="197" t="n"/>
      <c r="G94" s="165" t="n"/>
      <c r="H94" s="143" t="n"/>
      <c r="I94" s="165" t="n"/>
      <c r="J94" s="164" t="n"/>
      <c r="K94" s="165" t="n"/>
      <c r="L94" s="165" t="n"/>
      <c r="M94" s="167" t="n"/>
      <c r="N94" s="165" t="n"/>
      <c r="O94" s="165" t="n"/>
      <c r="P94" s="165" t="n"/>
      <c r="Q94" s="129" t="n"/>
      <c r="R94" s="129" t="n"/>
      <c r="S94" s="129" t="n"/>
      <c r="T94" s="129" t="n"/>
      <c r="U94" s="129" t="n"/>
      <c r="V94" s="129" t="n"/>
      <c r="W94" s="129" t="n"/>
      <c r="X94" s="129" t="n"/>
      <c r="Y94" s="129" t="n"/>
      <c r="Z94" s="129" t="n"/>
      <c r="AA94" s="129" t="n"/>
      <c r="AB94" s="129" t="n"/>
      <c r="AC94" s="130" t="n"/>
    </row>
    <row r="95" ht="15.75" customHeight="1" s="249">
      <c r="A95" s="176" t="n"/>
      <c r="B95" s="184">
        <f>IF(D95="","",HYPERLINK(D95,C95))</f>
        <v/>
      </c>
      <c r="C95" s="184" t="n"/>
      <c r="D95" s="160" t="n"/>
      <c r="E95" s="166" t="n"/>
      <c r="F95" s="197" t="n"/>
      <c r="G95" s="165" t="n"/>
      <c r="H95" s="143" t="n"/>
      <c r="I95" s="165" t="n"/>
      <c r="J95" s="164" t="n"/>
      <c r="K95" s="165" t="n"/>
      <c r="L95" s="165" t="n"/>
      <c r="M95" s="167" t="n"/>
      <c r="N95" s="165" t="n"/>
      <c r="O95" s="165" t="n"/>
      <c r="P95" s="165" t="n"/>
      <c r="Q95" s="129" t="n"/>
      <c r="R95" s="129" t="n"/>
      <c r="S95" s="129" t="n"/>
      <c r="T95" s="129" t="n"/>
      <c r="U95" s="129" t="n"/>
      <c r="V95" s="129" t="n"/>
      <c r="W95" s="129" t="n"/>
      <c r="X95" s="129" t="n"/>
      <c r="Y95" s="129" t="n"/>
      <c r="Z95" s="129" t="n"/>
      <c r="AA95" s="129" t="n"/>
      <c r="AB95" s="129" t="n"/>
      <c r="AC95" s="130" t="n"/>
    </row>
    <row r="96" ht="15.75" customHeight="1" s="249">
      <c r="A96" s="176" t="n"/>
      <c r="B96" s="184">
        <f>IF(D96="","",HYPERLINK(D96,C96))</f>
        <v/>
      </c>
      <c r="C96" s="184" t="n"/>
      <c r="D96" s="160" t="n"/>
      <c r="E96" s="166" t="n"/>
      <c r="F96" s="197" t="n"/>
      <c r="G96" s="165" t="n"/>
      <c r="H96" s="143" t="n"/>
      <c r="I96" s="165" t="n"/>
      <c r="J96" s="164" t="n"/>
      <c r="K96" s="165" t="n"/>
      <c r="L96" s="165" t="n"/>
      <c r="M96" s="167" t="n"/>
      <c r="N96" s="165" t="n"/>
      <c r="O96" s="165" t="n"/>
      <c r="P96" s="165" t="n"/>
      <c r="Q96" s="129" t="n"/>
      <c r="R96" s="129" t="n"/>
      <c r="S96" s="129" t="n"/>
      <c r="T96" s="129" t="n"/>
      <c r="U96" s="129" t="n"/>
      <c r="V96" s="129" t="n"/>
      <c r="W96" s="129" t="n"/>
      <c r="X96" s="129" t="n"/>
      <c r="Y96" s="129" t="n"/>
      <c r="Z96" s="129" t="n"/>
      <c r="AA96" s="129" t="n"/>
      <c r="AB96" s="129" t="n"/>
      <c r="AC96" s="130" t="n"/>
    </row>
    <row r="97" ht="15.75" customHeight="1" s="249">
      <c r="A97" s="176" t="n"/>
      <c r="B97" s="184">
        <f>IF(D97="","",HYPERLINK(D97,C97))</f>
        <v/>
      </c>
      <c r="C97" s="184" t="n"/>
      <c r="D97" s="160" t="n"/>
      <c r="E97" s="166" t="n"/>
      <c r="F97" s="197" t="n"/>
      <c r="G97" s="165" t="n"/>
      <c r="H97" s="143" t="n"/>
      <c r="I97" s="165" t="n"/>
      <c r="J97" s="164" t="n"/>
      <c r="K97" s="165" t="n"/>
      <c r="L97" s="165" t="n"/>
      <c r="M97" s="167" t="n"/>
      <c r="N97" s="165" t="n"/>
      <c r="O97" s="165" t="n"/>
      <c r="P97" s="165" t="n"/>
      <c r="Q97" s="129" t="n"/>
      <c r="R97" s="129" t="n"/>
      <c r="S97" s="129" t="n"/>
      <c r="T97" s="129" t="n"/>
      <c r="U97" s="129" t="n"/>
      <c r="V97" s="129" t="n"/>
      <c r="W97" s="129" t="n"/>
      <c r="X97" s="129" t="n"/>
      <c r="Y97" s="129" t="n"/>
      <c r="Z97" s="129" t="n"/>
      <c r="AA97" s="129" t="n"/>
      <c r="AB97" s="129" t="n"/>
      <c r="AC97" s="130" t="n"/>
    </row>
    <row r="98" ht="15.75" customHeight="1" s="249">
      <c r="A98" s="176" t="n"/>
      <c r="B98" s="184">
        <f>IF(D98="","",HYPERLINK(D98,C98))</f>
        <v/>
      </c>
      <c r="C98" s="184" t="n"/>
      <c r="D98" s="160" t="n"/>
      <c r="E98" s="166" t="n"/>
      <c r="F98" s="197" t="n"/>
      <c r="G98" s="165" t="n"/>
      <c r="H98" s="143" t="n"/>
      <c r="I98" s="165" t="n"/>
      <c r="J98" s="164" t="n"/>
      <c r="K98" s="165" t="n"/>
      <c r="L98" s="165" t="n"/>
      <c r="M98" s="167" t="n"/>
      <c r="N98" s="165" t="n"/>
      <c r="O98" s="165" t="n"/>
      <c r="P98" s="165" t="n"/>
      <c r="Q98" s="129" t="n"/>
      <c r="R98" s="129" t="n"/>
      <c r="S98" s="129" t="n"/>
      <c r="T98" s="129" t="n"/>
      <c r="U98" s="129" t="n"/>
      <c r="V98" s="129" t="n"/>
      <c r="W98" s="129" t="n"/>
      <c r="X98" s="129" t="n"/>
      <c r="Y98" s="129" t="n"/>
      <c r="Z98" s="129" t="n"/>
      <c r="AA98" s="129" t="n"/>
      <c r="AB98" s="129" t="n"/>
      <c r="AC98" s="130" t="n"/>
    </row>
    <row r="99" ht="15.75" customHeight="1" s="249">
      <c r="A99" s="176" t="n"/>
      <c r="B99" s="184">
        <f>IF(D99="","",HYPERLINK(D99,C99))</f>
        <v/>
      </c>
      <c r="C99" s="184" t="n"/>
      <c r="D99" s="160" t="n"/>
      <c r="E99" s="166" t="n"/>
      <c r="F99" s="197" t="n"/>
      <c r="G99" s="165" t="n"/>
      <c r="H99" s="143" t="n"/>
      <c r="I99" s="165" t="n"/>
      <c r="J99" s="164" t="n"/>
      <c r="K99" s="165" t="n"/>
      <c r="L99" s="165" t="n"/>
      <c r="M99" s="167" t="n"/>
      <c r="N99" s="165" t="n"/>
      <c r="O99" s="165" t="n"/>
      <c r="P99" s="165" t="n"/>
      <c r="Q99" s="129" t="n"/>
      <c r="R99" s="129" t="n"/>
      <c r="S99" s="129" t="n"/>
      <c r="T99" s="129" t="n"/>
      <c r="U99" s="129" t="n"/>
      <c r="V99" s="129" t="n"/>
      <c r="W99" s="129" t="n"/>
      <c r="X99" s="129" t="n"/>
      <c r="Y99" s="129" t="n"/>
      <c r="Z99" s="129" t="n"/>
      <c r="AA99" s="129" t="n"/>
      <c r="AB99" s="129" t="n"/>
      <c r="AC99" s="130" t="n"/>
    </row>
    <row r="100" ht="15.75" customHeight="1" s="249">
      <c r="A100" s="176" t="n"/>
      <c r="B100" s="184">
        <f>IF(D100="","",HYPERLINK(D100,C100))</f>
        <v/>
      </c>
      <c r="C100" s="184" t="n"/>
      <c r="D100" s="160" t="n"/>
      <c r="E100" s="166" t="n"/>
      <c r="F100" s="197" t="n"/>
      <c r="G100" s="165" t="n"/>
      <c r="H100" s="143" t="n"/>
      <c r="I100" s="165" t="n"/>
      <c r="J100" s="164" t="n"/>
      <c r="K100" s="165" t="n"/>
      <c r="L100" s="165" t="n"/>
      <c r="M100" s="167" t="n"/>
      <c r="N100" s="165" t="n"/>
      <c r="O100" s="165" t="n"/>
      <c r="P100" s="165" t="n"/>
      <c r="Q100" s="129" t="n"/>
      <c r="R100" s="129" t="n"/>
      <c r="S100" s="129" t="n"/>
      <c r="T100" s="129" t="n"/>
      <c r="U100" s="129" t="n"/>
      <c r="V100" s="129" t="n"/>
      <c r="W100" s="129" t="n"/>
      <c r="X100" s="129" t="n"/>
      <c r="Y100" s="129" t="n"/>
      <c r="Z100" s="129" t="n"/>
      <c r="AA100" s="129" t="n"/>
      <c r="AB100" s="129" t="n"/>
      <c r="AC100" s="130" t="n"/>
    </row>
    <row r="101" ht="15.75" customHeight="1" s="249">
      <c r="A101" s="176" t="n"/>
      <c r="B101" s="184">
        <f>IF(D101="","",HYPERLINK(D101,C101))</f>
        <v/>
      </c>
      <c r="C101" s="184" t="n"/>
      <c r="D101" s="185" t="n"/>
      <c r="E101" s="166" t="n"/>
      <c r="F101" s="197" t="n"/>
      <c r="G101" s="165" t="n"/>
      <c r="H101" s="143" t="n"/>
      <c r="I101" s="165" t="n"/>
      <c r="J101" s="164" t="n"/>
      <c r="K101" s="165" t="n"/>
      <c r="L101" s="165" t="n"/>
      <c r="M101" s="167" t="n"/>
      <c r="N101" s="165" t="n"/>
      <c r="O101" s="165" t="n"/>
      <c r="P101" s="165" t="n"/>
      <c r="Q101" s="129" t="n"/>
      <c r="R101" s="129" t="n"/>
      <c r="S101" s="129" t="n"/>
      <c r="T101" s="129" t="n"/>
      <c r="U101" s="129" t="n"/>
      <c r="V101" s="129" t="n"/>
      <c r="W101" s="129" t="n"/>
      <c r="X101" s="129" t="n"/>
      <c r="Y101" s="129" t="n"/>
      <c r="Z101" s="129" t="n"/>
      <c r="AA101" s="129" t="n"/>
      <c r="AB101" s="129" t="n"/>
      <c r="AC101" s="130" t="n"/>
    </row>
    <row r="102" ht="15.75" customHeight="1" s="249">
      <c r="A102" s="176" t="n"/>
      <c r="B102" s="184">
        <f>IF(D102="","",HYPERLINK(D102,C102))</f>
        <v/>
      </c>
      <c r="C102" s="184" t="n"/>
      <c r="D102" s="160" t="n"/>
      <c r="E102" s="166" t="n"/>
      <c r="F102" s="197" t="n"/>
      <c r="G102" s="165" t="n"/>
      <c r="H102" s="143" t="n"/>
      <c r="I102" s="165" t="n"/>
      <c r="J102" s="164" t="n"/>
      <c r="K102" s="165" t="n"/>
      <c r="L102" s="165" t="n"/>
      <c r="M102" s="167" t="n"/>
      <c r="N102" s="165" t="n"/>
      <c r="O102" s="165" t="n"/>
      <c r="P102" s="165" t="n"/>
      <c r="Q102" s="129" t="n"/>
      <c r="R102" s="129" t="n"/>
      <c r="S102" s="129" t="n"/>
      <c r="T102" s="129" t="n"/>
      <c r="U102" s="129" t="n"/>
      <c r="V102" s="129" t="n"/>
      <c r="W102" s="129" t="n"/>
      <c r="X102" s="129" t="n"/>
      <c r="Y102" s="129" t="n"/>
      <c r="Z102" s="129" t="n"/>
      <c r="AA102" s="129" t="n"/>
      <c r="AB102" s="129" t="n"/>
      <c r="AC102" s="130" t="n"/>
    </row>
    <row r="103" ht="15.75" customHeight="1" s="249">
      <c r="A103" s="176" t="n"/>
      <c r="B103" s="184">
        <f>IF(D103="","",HYPERLINK(D103,C103))</f>
        <v/>
      </c>
      <c r="C103" s="184" t="n"/>
      <c r="D103" s="160" t="n"/>
      <c r="E103" s="166" t="n"/>
      <c r="F103" s="197" t="n"/>
      <c r="G103" s="165" t="n"/>
      <c r="H103" s="143" t="n"/>
      <c r="I103" s="165" t="n"/>
      <c r="J103" s="164" t="n"/>
      <c r="K103" s="165" t="n"/>
      <c r="L103" s="165" t="n"/>
      <c r="M103" s="167" t="n"/>
      <c r="N103" s="165" t="n"/>
      <c r="O103" s="165" t="n"/>
      <c r="P103" s="165" t="n"/>
      <c r="Q103" s="129" t="n"/>
      <c r="R103" s="129" t="n"/>
      <c r="S103" s="129" t="n"/>
      <c r="T103" s="129" t="n"/>
      <c r="U103" s="129" t="n"/>
      <c r="V103" s="129" t="n"/>
      <c r="W103" s="129" t="n"/>
      <c r="X103" s="129" t="n"/>
      <c r="Y103" s="129" t="n"/>
      <c r="Z103" s="129" t="n"/>
      <c r="AA103" s="129" t="n"/>
      <c r="AB103" s="129" t="n"/>
      <c r="AC103" s="130" t="n"/>
    </row>
    <row r="104" ht="15.75" customHeight="1" s="249">
      <c r="A104" s="176" t="n"/>
      <c r="B104" s="184">
        <f>IF(D104="","",HYPERLINK(D104,C104))</f>
        <v/>
      </c>
      <c r="C104" s="184" t="n"/>
      <c r="D104" s="186" t="n"/>
      <c r="E104" s="166" t="n"/>
      <c r="F104" s="197" t="n"/>
      <c r="G104" s="165" t="n"/>
      <c r="H104" s="143" t="n"/>
      <c r="I104" s="165" t="n"/>
      <c r="J104" s="164" t="n"/>
      <c r="K104" s="165" t="n"/>
      <c r="L104" s="165" t="n"/>
      <c r="M104" s="167" t="n"/>
      <c r="N104" s="165" t="n"/>
      <c r="O104" s="165" t="n"/>
      <c r="P104" s="165" t="n"/>
      <c r="Q104" s="129" t="n"/>
      <c r="R104" s="129" t="n"/>
      <c r="S104" s="129" t="n"/>
      <c r="T104" s="129" t="n"/>
      <c r="U104" s="129" t="n"/>
      <c r="V104" s="129" t="n"/>
      <c r="W104" s="129" t="n"/>
      <c r="X104" s="129" t="n"/>
      <c r="Y104" s="129" t="n"/>
      <c r="Z104" s="129" t="n"/>
      <c r="AA104" s="129" t="n"/>
      <c r="AB104" s="129" t="n"/>
      <c r="AC104" s="130" t="n"/>
    </row>
    <row r="105" ht="15.75" customHeight="1" s="249">
      <c r="A105" s="176" t="n"/>
      <c r="B105" s="184">
        <f>IF(D105="","",HYPERLINK(D105,C105))</f>
        <v/>
      </c>
      <c r="C105" s="184" t="n"/>
      <c r="D105" s="160" t="n"/>
      <c r="E105" s="166" t="n"/>
      <c r="F105" s="197" t="n"/>
      <c r="G105" s="165" t="n"/>
      <c r="H105" s="143" t="n"/>
      <c r="I105" s="165" t="n"/>
      <c r="J105" s="164" t="n"/>
      <c r="K105" s="165" t="n"/>
      <c r="L105" s="165" t="n"/>
      <c r="M105" s="167" t="n"/>
      <c r="N105" s="165" t="n"/>
      <c r="O105" s="165" t="n"/>
      <c r="P105" s="165" t="n"/>
      <c r="Q105" s="129" t="n"/>
      <c r="R105" s="129" t="n"/>
      <c r="S105" s="129" t="n"/>
      <c r="T105" s="129" t="n"/>
      <c r="U105" s="129" t="n"/>
      <c r="V105" s="129" t="n"/>
      <c r="W105" s="129" t="n"/>
      <c r="X105" s="129" t="n"/>
      <c r="Y105" s="129" t="n"/>
      <c r="Z105" s="129" t="n"/>
      <c r="AA105" s="129" t="n"/>
      <c r="AB105" s="129" t="n"/>
      <c r="AC105" s="130" t="n"/>
    </row>
    <row r="106" ht="15.75" customHeight="1" s="249">
      <c r="A106" s="176" t="n"/>
      <c r="B106" s="184">
        <f>IF(D106="","",HYPERLINK(D106,C106))</f>
        <v/>
      </c>
      <c r="C106" s="184" t="n"/>
      <c r="D106" s="160" t="n"/>
      <c r="E106" s="166" t="n"/>
      <c r="F106" s="197" t="n"/>
      <c r="G106" s="165" t="n"/>
      <c r="H106" s="143" t="n"/>
      <c r="I106" s="165" t="n"/>
      <c r="J106" s="164" t="n"/>
      <c r="K106" s="165" t="n"/>
      <c r="L106" s="165" t="n"/>
      <c r="M106" s="167" t="n"/>
      <c r="N106" s="165" t="n"/>
      <c r="O106" s="165" t="n"/>
      <c r="P106" s="165" t="n"/>
      <c r="Q106" s="129" t="n"/>
      <c r="R106" s="129" t="n"/>
      <c r="S106" s="129" t="n"/>
      <c r="T106" s="129" t="n"/>
      <c r="U106" s="129" t="n"/>
      <c r="V106" s="129" t="n"/>
      <c r="W106" s="129" t="n"/>
      <c r="X106" s="129" t="n"/>
      <c r="Y106" s="129" t="n"/>
      <c r="Z106" s="129" t="n"/>
      <c r="AA106" s="129" t="n"/>
      <c r="AB106" s="129" t="n"/>
      <c r="AC106" s="130" t="n"/>
    </row>
    <row r="107" ht="15.75" customHeight="1" s="249">
      <c r="A107" s="176" t="n"/>
      <c r="B107" s="184">
        <f>IF(D107="","",HYPERLINK(D107,C107))</f>
        <v/>
      </c>
      <c r="C107" s="184" t="n"/>
      <c r="D107" s="185" t="n"/>
      <c r="E107" s="166" t="n"/>
      <c r="F107" s="197" t="n"/>
      <c r="G107" s="165" t="n"/>
      <c r="H107" s="143" t="n"/>
      <c r="I107" s="165" t="n"/>
      <c r="J107" s="164" t="n"/>
      <c r="K107" s="165" t="n"/>
      <c r="L107" s="165" t="n"/>
      <c r="M107" s="167" t="n"/>
      <c r="N107" s="165" t="n"/>
      <c r="O107" s="165" t="n"/>
      <c r="P107" s="165" t="n"/>
      <c r="Q107" s="129" t="n"/>
      <c r="R107" s="129" t="n"/>
      <c r="S107" s="129" t="n"/>
      <c r="T107" s="129" t="n"/>
      <c r="U107" s="129" t="n"/>
      <c r="V107" s="129" t="n"/>
      <c r="W107" s="129" t="n"/>
      <c r="X107" s="129" t="n"/>
      <c r="Y107" s="129" t="n"/>
      <c r="Z107" s="129" t="n"/>
      <c r="AA107" s="129" t="n"/>
      <c r="AB107" s="129" t="n"/>
      <c r="AC107" s="130" t="n"/>
    </row>
    <row r="108" ht="15.75" customHeight="1" s="249">
      <c r="A108" s="176" t="n"/>
      <c r="B108" s="184">
        <f>IF(D108="","",HYPERLINK(D108,C108))</f>
        <v/>
      </c>
      <c r="C108" s="184" t="n"/>
      <c r="D108" s="185" t="n"/>
      <c r="E108" s="166" t="n"/>
      <c r="F108" s="197" t="n"/>
      <c r="G108" s="165" t="n"/>
      <c r="H108" s="143" t="n"/>
      <c r="I108" s="165" t="n"/>
      <c r="J108" s="164" t="n"/>
      <c r="K108" s="165" t="n"/>
      <c r="L108" s="165" t="n"/>
      <c r="M108" s="167" t="n"/>
      <c r="N108" s="165" t="n"/>
      <c r="O108" s="165" t="n"/>
      <c r="P108" s="165" t="n"/>
      <c r="Q108" s="129" t="n"/>
      <c r="R108" s="129" t="n"/>
      <c r="S108" s="129" t="n"/>
      <c r="T108" s="129" t="n"/>
      <c r="U108" s="129" t="n"/>
      <c r="V108" s="129" t="n"/>
      <c r="W108" s="129" t="n"/>
      <c r="X108" s="129" t="n"/>
      <c r="Y108" s="129" t="n"/>
      <c r="Z108" s="129" t="n"/>
      <c r="AA108" s="129" t="n"/>
      <c r="AB108" s="129" t="n"/>
      <c r="AC108" s="130" t="n"/>
    </row>
    <row r="109" ht="15.75" customHeight="1" s="249">
      <c r="A109" s="176" t="n"/>
      <c r="B109" s="184">
        <f>IF(D109="","",HYPERLINK(D109,C109))</f>
        <v/>
      </c>
      <c r="C109" s="184" t="n"/>
      <c r="D109" s="160" t="n"/>
      <c r="E109" s="166" t="n"/>
      <c r="F109" s="197" t="n"/>
      <c r="G109" s="165" t="n"/>
      <c r="H109" s="143" t="n"/>
      <c r="I109" s="165" t="n"/>
      <c r="J109" s="164" t="n"/>
      <c r="K109" s="165" t="n"/>
      <c r="L109" s="165" t="n"/>
      <c r="M109" s="167" t="n"/>
      <c r="N109" s="165" t="n"/>
      <c r="O109" s="165" t="n"/>
      <c r="P109" s="165" t="n"/>
      <c r="Q109" s="129" t="n"/>
      <c r="R109" s="129" t="n"/>
      <c r="S109" s="129" t="n"/>
      <c r="T109" s="129" t="n"/>
      <c r="U109" s="129" t="n"/>
      <c r="V109" s="129" t="n"/>
      <c r="W109" s="129" t="n"/>
      <c r="X109" s="129" t="n"/>
      <c r="Y109" s="129" t="n"/>
      <c r="Z109" s="129" t="n"/>
      <c r="AA109" s="129" t="n"/>
      <c r="AB109" s="129" t="n"/>
      <c r="AC109" s="130" t="n"/>
    </row>
    <row r="110" ht="15.75" customHeight="1" s="249">
      <c r="A110" s="176" t="n"/>
      <c r="B110" s="184">
        <f>IF(D110="","",HYPERLINK(D110,C110))</f>
        <v/>
      </c>
      <c r="C110" s="184" t="n"/>
      <c r="D110" s="160" t="n"/>
      <c r="E110" s="166" t="n"/>
      <c r="F110" s="197" t="n"/>
      <c r="G110" s="165" t="n"/>
      <c r="H110" s="143" t="n"/>
      <c r="I110" s="165" t="n"/>
      <c r="J110" s="164" t="n"/>
      <c r="K110" s="165" t="n"/>
      <c r="L110" s="165" t="n"/>
      <c r="M110" s="167" t="n"/>
      <c r="N110" s="165" t="n"/>
      <c r="O110" s="165" t="n"/>
      <c r="P110" s="165" t="n"/>
      <c r="Q110" s="129" t="n"/>
      <c r="R110" s="129" t="n"/>
      <c r="S110" s="129" t="n"/>
      <c r="T110" s="129" t="n"/>
      <c r="U110" s="129" t="n"/>
      <c r="V110" s="129" t="n"/>
      <c r="W110" s="129" t="n"/>
      <c r="X110" s="129" t="n"/>
      <c r="Y110" s="129" t="n"/>
      <c r="Z110" s="129" t="n"/>
      <c r="AA110" s="129" t="n"/>
      <c r="AB110" s="129" t="n"/>
      <c r="AC110" s="130" t="n"/>
    </row>
    <row r="111" ht="15.75" customHeight="1" s="249">
      <c r="A111" s="176" t="n"/>
      <c r="B111" s="184">
        <f>IF(D111="","",HYPERLINK(D111,C111))</f>
        <v/>
      </c>
      <c r="C111" s="184" t="n"/>
      <c r="D111" s="160" t="n"/>
      <c r="E111" s="166" t="n"/>
      <c r="F111" s="197" t="n"/>
      <c r="G111" s="165" t="n"/>
      <c r="H111" s="143" t="n"/>
      <c r="I111" s="165" t="n"/>
      <c r="J111" s="164" t="n"/>
      <c r="K111" s="165" t="n"/>
      <c r="L111" s="165" t="n"/>
      <c r="M111" s="167" t="n"/>
      <c r="N111" s="165" t="n"/>
      <c r="O111" s="165" t="n"/>
      <c r="P111" s="165" t="n"/>
      <c r="Q111" s="129" t="n"/>
      <c r="R111" s="129" t="n"/>
      <c r="S111" s="129" t="n"/>
      <c r="T111" s="129" t="n"/>
      <c r="U111" s="129" t="n"/>
      <c r="V111" s="129" t="n"/>
      <c r="W111" s="129" t="n"/>
      <c r="X111" s="129" t="n"/>
      <c r="Y111" s="129" t="n"/>
      <c r="Z111" s="129" t="n"/>
      <c r="AA111" s="129" t="n"/>
      <c r="AB111" s="129" t="n"/>
      <c r="AC111" s="130" t="n"/>
    </row>
    <row r="112" ht="15.75" customHeight="1" s="249">
      <c r="A112" s="176" t="n"/>
      <c r="B112" s="184">
        <f>IF(D112="","",HYPERLINK(D112,C112))</f>
        <v/>
      </c>
      <c r="C112" s="184" t="n"/>
      <c r="D112" s="160" t="n"/>
      <c r="E112" s="166" t="n"/>
      <c r="F112" s="197" t="n"/>
      <c r="G112" s="165" t="n"/>
      <c r="H112" s="143" t="n"/>
      <c r="I112" s="165" t="n"/>
      <c r="J112" s="164" t="n"/>
      <c r="K112" s="165" t="n"/>
      <c r="L112" s="165" t="n"/>
      <c r="M112" s="167" t="n"/>
      <c r="N112" s="165" t="n"/>
      <c r="O112" s="165" t="n"/>
      <c r="P112" s="165" t="n"/>
      <c r="Q112" s="129" t="n"/>
      <c r="R112" s="129" t="n"/>
      <c r="S112" s="129" t="n"/>
      <c r="T112" s="129" t="n"/>
      <c r="U112" s="129" t="n"/>
      <c r="V112" s="129" t="n"/>
      <c r="W112" s="129" t="n"/>
      <c r="X112" s="129" t="n"/>
      <c r="Y112" s="129" t="n"/>
      <c r="Z112" s="129" t="n"/>
      <c r="AA112" s="129" t="n"/>
      <c r="AB112" s="129" t="n"/>
      <c r="AC112" s="130" t="n"/>
    </row>
    <row r="113" ht="15.75" customHeight="1" s="249">
      <c r="A113" s="176" t="n"/>
      <c r="B113" s="184">
        <f>IF(D113="","",HYPERLINK(D113,C113))</f>
        <v/>
      </c>
      <c r="C113" s="184" t="n"/>
      <c r="D113" s="160" t="n"/>
      <c r="E113" s="166" t="n"/>
      <c r="F113" s="197" t="n"/>
      <c r="G113" s="165" t="n"/>
      <c r="H113" s="143" t="n"/>
      <c r="I113" s="165" t="n"/>
      <c r="J113" s="164" t="n"/>
      <c r="K113" s="165" t="n"/>
      <c r="L113" s="165" t="n"/>
      <c r="M113" s="167" t="n"/>
      <c r="N113" s="165" t="n"/>
      <c r="O113" s="165" t="n"/>
      <c r="P113" s="165" t="n"/>
      <c r="Q113" s="129" t="n"/>
      <c r="R113" s="129" t="n"/>
      <c r="S113" s="129" t="n"/>
      <c r="T113" s="129" t="n"/>
      <c r="U113" s="129" t="n"/>
      <c r="V113" s="129" t="n"/>
      <c r="W113" s="129" t="n"/>
      <c r="X113" s="129" t="n"/>
      <c r="Y113" s="129" t="n"/>
      <c r="Z113" s="129" t="n"/>
      <c r="AA113" s="129" t="n"/>
      <c r="AB113" s="129" t="n"/>
      <c r="AC113" s="130" t="n"/>
    </row>
    <row r="114" ht="15.75" customHeight="1" s="249">
      <c r="A114" s="176" t="n"/>
      <c r="B114" s="184">
        <f>IF(D114="","",HYPERLINK(D114,C114))</f>
        <v/>
      </c>
      <c r="C114" s="184" t="n"/>
      <c r="D114" s="160" t="n"/>
      <c r="E114" s="166" t="n"/>
      <c r="F114" s="197" t="n"/>
      <c r="G114" s="165" t="n"/>
      <c r="H114" s="143" t="n"/>
      <c r="I114" s="165" t="n"/>
      <c r="J114" s="164" t="n"/>
      <c r="K114" s="165" t="n"/>
      <c r="L114" s="165" t="n"/>
      <c r="M114" s="167" t="n"/>
      <c r="N114" s="165" t="n"/>
      <c r="O114" s="165" t="n"/>
      <c r="P114" s="165" t="n"/>
      <c r="Q114" s="129" t="n"/>
      <c r="R114" s="129" t="n"/>
      <c r="S114" s="129" t="n"/>
      <c r="T114" s="129" t="n"/>
      <c r="U114" s="129" t="n"/>
      <c r="V114" s="129" t="n"/>
      <c r="W114" s="129" t="n"/>
      <c r="X114" s="129" t="n"/>
      <c r="Y114" s="129" t="n"/>
      <c r="Z114" s="129" t="n"/>
      <c r="AA114" s="129" t="n"/>
      <c r="AB114" s="129" t="n"/>
      <c r="AC114" s="130" t="n"/>
    </row>
    <row r="115" ht="14.25" customHeight="1" s="249">
      <c r="A115" s="129" t="n"/>
      <c r="B115" s="129" t="n"/>
      <c r="C115" s="166" t="n"/>
      <c r="D115" s="166" t="n"/>
      <c r="E115" s="166" t="n"/>
      <c r="F115" s="166" t="n"/>
      <c r="G115" s="167" t="n"/>
      <c r="H115" s="168" t="n"/>
      <c r="I115" s="169" t="n"/>
      <c r="J115" s="170" t="n"/>
      <c r="K115" s="170" t="n"/>
      <c r="L115" s="170" t="n"/>
      <c r="M115" s="166" t="n"/>
      <c r="N115" s="166" t="n"/>
      <c r="O115" s="166" t="n"/>
      <c r="P115" s="166" t="n"/>
      <c r="Q115" s="129" t="n"/>
      <c r="R115" s="129" t="n"/>
      <c r="S115" s="129" t="n"/>
      <c r="T115" s="129" t="n"/>
      <c r="U115" s="129" t="n"/>
      <c r="V115" s="129" t="n"/>
      <c r="W115" s="129" t="n"/>
      <c r="X115" s="129" t="n"/>
      <c r="Y115" s="129" t="n"/>
      <c r="Z115" s="129" t="n"/>
      <c r="AA115" s="129" t="n"/>
      <c r="AB115" s="129" t="n"/>
      <c r="AC115" s="130" t="n"/>
    </row>
    <row r="116" ht="14.25" customHeight="1" s="249">
      <c r="A116" s="129" t="n"/>
      <c r="B116" s="129" t="n"/>
      <c r="C116" s="166" t="n"/>
      <c r="D116" s="166" t="n"/>
      <c r="E116" s="166" t="n"/>
      <c r="F116" s="166" t="n"/>
      <c r="G116" s="167" t="n"/>
      <c r="H116" s="168" t="n"/>
      <c r="I116" s="169" t="n"/>
      <c r="J116" s="170" t="n"/>
      <c r="K116" s="170" t="n"/>
      <c r="L116" s="170" t="n"/>
      <c r="M116" s="166" t="n"/>
      <c r="N116" s="166" t="n"/>
      <c r="O116" s="166" t="n"/>
      <c r="P116" s="166" t="n"/>
      <c r="Q116" s="129" t="n"/>
      <c r="R116" s="129" t="n"/>
      <c r="S116" s="129" t="n"/>
      <c r="T116" s="129" t="n"/>
      <c r="U116" s="129" t="n"/>
      <c r="V116" s="129" t="n"/>
      <c r="W116" s="129" t="n"/>
      <c r="X116" s="129" t="n"/>
      <c r="Y116" s="129" t="n"/>
      <c r="Z116" s="129" t="n"/>
      <c r="AA116" s="129" t="n"/>
      <c r="AB116" s="129" t="n"/>
      <c r="AC116" s="130" t="n"/>
    </row>
    <row r="117" ht="14.25" customHeight="1" s="249">
      <c r="A117" s="129" t="n"/>
      <c r="B117" s="129" t="n"/>
      <c r="C117" s="166" t="n"/>
      <c r="D117" s="166" t="n"/>
      <c r="E117" s="166" t="n"/>
      <c r="F117" s="166" t="n"/>
      <c r="G117" s="167" t="n"/>
      <c r="H117" s="168" t="n"/>
      <c r="I117" s="169" t="n"/>
      <c r="J117" s="170" t="n"/>
      <c r="K117" s="170" t="n"/>
      <c r="L117" s="170" t="n"/>
      <c r="M117" s="166" t="n"/>
      <c r="N117" s="166" t="n"/>
      <c r="O117" s="166" t="n"/>
      <c r="P117" s="166" t="n"/>
      <c r="Q117" s="129" t="n"/>
      <c r="R117" s="129" t="n"/>
      <c r="S117" s="129" t="n"/>
      <c r="T117" s="129" t="n"/>
      <c r="U117" s="129" t="n"/>
      <c r="V117" s="129" t="n"/>
      <c r="W117" s="129" t="n"/>
      <c r="X117" s="129" t="n"/>
      <c r="Y117" s="129" t="n"/>
      <c r="Z117" s="129" t="n"/>
      <c r="AA117" s="129" t="n"/>
      <c r="AB117" s="129" t="n"/>
      <c r="AC117" s="130" t="n"/>
    </row>
    <row r="118" ht="14.25" customHeight="1" s="249">
      <c r="A118" s="129" t="n"/>
      <c r="B118" s="129" t="n"/>
      <c r="C118" s="166" t="n"/>
      <c r="D118" s="166" t="n"/>
      <c r="E118" s="166" t="n"/>
      <c r="F118" s="166" t="n"/>
      <c r="G118" s="167" t="n"/>
      <c r="H118" s="168" t="n"/>
      <c r="I118" s="169" t="n"/>
      <c r="J118" s="170" t="n"/>
      <c r="K118" s="170" t="n"/>
      <c r="L118" s="170" t="n"/>
      <c r="M118" s="166" t="n"/>
      <c r="N118" s="166" t="n"/>
      <c r="O118" s="166" t="n"/>
      <c r="P118" s="166" t="n"/>
      <c r="Q118" s="129" t="n"/>
      <c r="R118" s="129" t="n"/>
      <c r="S118" s="129" t="n"/>
      <c r="T118" s="129" t="n"/>
      <c r="U118" s="129" t="n"/>
      <c r="V118" s="129" t="n"/>
      <c r="W118" s="129" t="n"/>
      <c r="X118" s="129" t="n"/>
      <c r="Y118" s="129" t="n"/>
      <c r="Z118" s="129" t="n"/>
      <c r="AA118" s="129" t="n"/>
      <c r="AB118" s="129" t="n"/>
      <c r="AC118" s="130" t="n"/>
    </row>
    <row r="119" ht="14.25" customHeight="1" s="249">
      <c r="A119" s="129" t="n"/>
      <c r="B119" s="129" t="n"/>
      <c r="C119" s="166" t="n"/>
      <c r="D119" s="166" t="n"/>
      <c r="E119" s="166" t="n"/>
      <c r="F119" s="166" t="n"/>
      <c r="G119" s="167" t="n"/>
      <c r="H119" s="168" t="n"/>
      <c r="I119" s="169" t="n"/>
      <c r="J119" s="170" t="n"/>
      <c r="K119" s="170" t="n"/>
      <c r="L119" s="170" t="n"/>
      <c r="M119" s="166" t="n"/>
      <c r="N119" s="166" t="n"/>
      <c r="O119" s="166" t="n"/>
      <c r="P119" s="166" t="n"/>
      <c r="Q119" s="129" t="n"/>
      <c r="R119" s="129" t="n"/>
      <c r="S119" s="129" t="n"/>
      <c r="T119" s="129" t="n"/>
      <c r="U119" s="129" t="n"/>
      <c r="V119" s="129" t="n"/>
      <c r="W119" s="129" t="n"/>
      <c r="X119" s="129" t="n"/>
      <c r="Y119" s="129" t="n"/>
      <c r="Z119" s="129" t="n"/>
      <c r="AA119" s="129" t="n"/>
      <c r="AB119" s="129" t="n"/>
      <c r="AC119" s="130" t="n"/>
    </row>
    <row r="120" ht="14.25" customHeight="1" s="249">
      <c r="A120" s="129" t="n"/>
      <c r="B120" s="129" t="n"/>
      <c r="C120" s="166" t="n"/>
      <c r="D120" s="166" t="n"/>
      <c r="E120" s="166" t="n"/>
      <c r="F120" s="166" t="n"/>
      <c r="G120" s="167" t="n"/>
      <c r="H120" s="168" t="n"/>
      <c r="I120" s="169" t="n"/>
      <c r="J120" s="170" t="n"/>
      <c r="K120" s="170" t="n"/>
      <c r="L120" s="170" t="n"/>
      <c r="M120" s="166" t="n"/>
      <c r="N120" s="166" t="n"/>
      <c r="O120" s="166" t="n"/>
      <c r="P120" s="166" t="n"/>
      <c r="Q120" s="129" t="n"/>
      <c r="R120" s="129" t="n"/>
      <c r="S120" s="129" t="n"/>
      <c r="T120" s="129" t="n"/>
      <c r="U120" s="129" t="n"/>
      <c r="V120" s="129" t="n"/>
      <c r="W120" s="129" t="n"/>
      <c r="X120" s="129" t="n"/>
      <c r="Y120" s="129" t="n"/>
      <c r="Z120" s="129" t="n"/>
      <c r="AA120" s="129" t="n"/>
      <c r="AB120" s="129" t="n"/>
      <c r="AC120" s="130" t="n"/>
    </row>
    <row r="121" ht="14.25" customHeight="1" s="249">
      <c r="A121" s="129" t="n"/>
      <c r="B121" s="129" t="n"/>
      <c r="C121" s="166" t="n"/>
      <c r="D121" s="166" t="n"/>
      <c r="E121" s="166" t="n"/>
      <c r="F121" s="166" t="n"/>
      <c r="G121" s="167" t="n"/>
      <c r="H121" s="168" t="n"/>
      <c r="I121" s="169" t="n"/>
      <c r="J121" s="170" t="n"/>
      <c r="K121" s="170" t="n"/>
      <c r="L121" s="170" t="n"/>
      <c r="M121" s="166" t="n"/>
      <c r="N121" s="166" t="n"/>
      <c r="O121" s="166" t="n"/>
      <c r="P121" s="166" t="n"/>
      <c r="Q121" s="129" t="n"/>
      <c r="R121" s="129" t="n"/>
      <c r="S121" s="129" t="n"/>
      <c r="T121" s="129" t="n"/>
      <c r="U121" s="129" t="n"/>
      <c r="V121" s="129" t="n"/>
      <c r="W121" s="129" t="n"/>
      <c r="X121" s="129" t="n"/>
      <c r="Y121" s="129" t="n"/>
      <c r="Z121" s="129" t="n"/>
      <c r="AA121" s="129" t="n"/>
      <c r="AB121" s="129" t="n"/>
      <c r="AC121" s="130" t="n"/>
    </row>
    <row r="122" ht="14.25" customHeight="1" s="249">
      <c r="A122" s="129" t="n"/>
      <c r="B122" s="129" t="n"/>
      <c r="C122" s="166" t="n"/>
      <c r="D122" s="166" t="n"/>
      <c r="E122" s="166" t="n"/>
      <c r="F122" s="166" t="n"/>
      <c r="G122" s="167" t="n"/>
      <c r="H122" s="168" t="n"/>
      <c r="I122" s="169" t="n"/>
      <c r="J122" s="170" t="n"/>
      <c r="K122" s="170" t="n"/>
      <c r="L122" s="170" t="n"/>
      <c r="M122" s="166" t="n"/>
      <c r="N122" s="166" t="n"/>
      <c r="O122" s="166" t="n"/>
      <c r="P122" s="166" t="n"/>
      <c r="Q122" s="129" t="n"/>
      <c r="R122" s="129" t="n"/>
      <c r="S122" s="129" t="n"/>
      <c r="T122" s="129" t="n"/>
      <c r="U122" s="129" t="n"/>
      <c r="V122" s="129" t="n"/>
      <c r="W122" s="129" t="n"/>
      <c r="X122" s="129" t="n"/>
      <c r="Y122" s="129" t="n"/>
      <c r="Z122" s="129" t="n"/>
      <c r="AA122" s="129" t="n"/>
      <c r="AB122" s="129" t="n"/>
      <c r="AC122" s="130" t="n"/>
    </row>
    <row r="123" ht="14.25" customHeight="1" s="249">
      <c r="A123" s="129" t="n"/>
      <c r="B123" s="129" t="n"/>
      <c r="C123" s="166" t="n"/>
      <c r="D123" s="166" t="n"/>
      <c r="E123" s="166" t="n"/>
      <c r="F123" s="166" t="n"/>
      <c r="G123" s="167" t="n"/>
      <c r="H123" s="168" t="n"/>
      <c r="I123" s="169" t="n"/>
      <c r="J123" s="170" t="n"/>
      <c r="K123" s="170" t="n"/>
      <c r="L123" s="170" t="n"/>
      <c r="M123" s="166" t="n"/>
      <c r="N123" s="166" t="n"/>
      <c r="O123" s="166" t="n"/>
      <c r="P123" s="166" t="n"/>
      <c r="Q123" s="129" t="n"/>
      <c r="R123" s="129" t="n"/>
      <c r="S123" s="129" t="n"/>
      <c r="T123" s="129" t="n"/>
      <c r="U123" s="129" t="n"/>
      <c r="V123" s="129" t="n"/>
      <c r="W123" s="129" t="n"/>
      <c r="X123" s="129" t="n"/>
      <c r="Y123" s="129" t="n"/>
      <c r="Z123" s="129" t="n"/>
      <c r="AA123" s="129" t="n"/>
      <c r="AB123" s="129" t="n"/>
      <c r="AC123" s="130" t="n"/>
    </row>
    <row r="124" ht="14.25" customHeight="1" s="249">
      <c r="A124" s="129" t="n"/>
      <c r="B124" s="129" t="n"/>
      <c r="C124" s="166" t="n"/>
      <c r="D124" s="166" t="n"/>
      <c r="E124" s="166" t="n"/>
      <c r="F124" s="166" t="n"/>
      <c r="G124" s="167" t="n"/>
      <c r="H124" s="168" t="n"/>
      <c r="I124" s="169" t="n"/>
      <c r="J124" s="170" t="n"/>
      <c r="K124" s="170" t="n"/>
      <c r="L124" s="170" t="n"/>
      <c r="M124" s="166" t="n"/>
      <c r="N124" s="166" t="n"/>
      <c r="O124" s="166" t="n"/>
      <c r="P124" s="166" t="n"/>
      <c r="Q124" s="129" t="n"/>
      <c r="R124" s="129" t="n"/>
      <c r="S124" s="129" t="n"/>
      <c r="T124" s="129" t="n"/>
      <c r="U124" s="129" t="n"/>
      <c r="V124" s="129" t="n"/>
      <c r="W124" s="129" t="n"/>
      <c r="X124" s="129" t="n"/>
      <c r="Y124" s="129" t="n"/>
      <c r="Z124" s="129" t="n"/>
      <c r="AA124" s="129" t="n"/>
      <c r="AB124" s="129" t="n"/>
      <c r="AC124" s="130" t="n"/>
    </row>
    <row r="125" ht="14.25" customHeight="1" s="249">
      <c r="A125" s="129" t="n"/>
      <c r="B125" s="129" t="n"/>
      <c r="C125" s="166" t="n"/>
      <c r="D125" s="166" t="n"/>
      <c r="E125" s="166" t="n"/>
      <c r="F125" s="166" t="n"/>
      <c r="G125" s="167" t="n"/>
      <c r="H125" s="168" t="n"/>
      <c r="I125" s="169" t="n"/>
      <c r="J125" s="170" t="n"/>
      <c r="K125" s="170" t="n"/>
      <c r="L125" s="170" t="n"/>
      <c r="M125" s="166" t="n"/>
      <c r="N125" s="166" t="n"/>
      <c r="O125" s="166" t="n"/>
      <c r="P125" s="166" t="n"/>
      <c r="Q125" s="129" t="n"/>
      <c r="R125" s="129" t="n"/>
      <c r="S125" s="129" t="n"/>
      <c r="T125" s="129" t="n"/>
      <c r="U125" s="129" t="n"/>
      <c r="V125" s="129" t="n"/>
      <c r="W125" s="129" t="n"/>
      <c r="X125" s="129" t="n"/>
      <c r="Y125" s="129" t="n"/>
      <c r="Z125" s="129" t="n"/>
      <c r="AA125" s="129" t="n"/>
      <c r="AB125" s="129" t="n"/>
      <c r="AC125" s="130" t="n"/>
    </row>
    <row r="126" ht="14.25" customHeight="1" s="249">
      <c r="A126" s="129" t="n"/>
      <c r="B126" s="129" t="n"/>
      <c r="C126" s="166" t="n"/>
      <c r="D126" s="166" t="n"/>
      <c r="E126" s="166" t="n"/>
      <c r="F126" s="166" t="n"/>
      <c r="G126" s="167" t="n"/>
      <c r="H126" s="168" t="n"/>
      <c r="I126" s="169" t="n"/>
      <c r="J126" s="170" t="n"/>
      <c r="K126" s="170" t="n"/>
      <c r="L126" s="170" t="n"/>
      <c r="M126" s="166" t="n"/>
      <c r="N126" s="166" t="n"/>
      <c r="O126" s="166" t="n"/>
      <c r="P126" s="166" t="n"/>
      <c r="Q126" s="129" t="n"/>
      <c r="R126" s="129" t="n"/>
      <c r="S126" s="129" t="n"/>
      <c r="T126" s="129" t="n"/>
      <c r="U126" s="129" t="n"/>
      <c r="V126" s="129" t="n"/>
      <c r="W126" s="129" t="n"/>
      <c r="X126" s="129" t="n"/>
      <c r="Y126" s="129" t="n"/>
      <c r="Z126" s="129" t="n"/>
      <c r="AA126" s="129" t="n"/>
      <c r="AB126" s="129" t="n"/>
      <c r="AC126" s="130" t="n"/>
    </row>
    <row r="127" ht="14.25" customHeight="1" s="249">
      <c r="A127" s="129" t="n"/>
      <c r="B127" s="129" t="n"/>
      <c r="C127" s="166" t="n"/>
      <c r="D127" s="166" t="n"/>
      <c r="E127" s="166" t="n"/>
      <c r="F127" s="166" t="n"/>
      <c r="G127" s="167" t="n"/>
      <c r="H127" s="168" t="n"/>
      <c r="I127" s="169" t="n"/>
      <c r="J127" s="170" t="n"/>
      <c r="K127" s="170" t="n"/>
      <c r="L127" s="170" t="n"/>
      <c r="M127" s="166" t="n"/>
      <c r="N127" s="166" t="n"/>
      <c r="O127" s="166" t="n"/>
      <c r="P127" s="166" t="n"/>
      <c r="Q127" s="129" t="n"/>
      <c r="R127" s="129" t="n"/>
      <c r="S127" s="129" t="n"/>
      <c r="T127" s="129" t="n"/>
      <c r="U127" s="129" t="n"/>
      <c r="V127" s="129" t="n"/>
      <c r="W127" s="129" t="n"/>
      <c r="X127" s="129" t="n"/>
      <c r="Y127" s="129" t="n"/>
      <c r="Z127" s="129" t="n"/>
      <c r="AA127" s="129" t="n"/>
      <c r="AB127" s="129" t="n"/>
      <c r="AC127" s="130" t="n"/>
    </row>
    <row r="128" ht="14.25" customHeight="1" s="249">
      <c r="A128" s="129" t="n"/>
      <c r="B128" s="129" t="n"/>
      <c r="C128" s="166" t="n"/>
      <c r="D128" s="166" t="n"/>
      <c r="E128" s="166" t="n"/>
      <c r="F128" s="166" t="n"/>
      <c r="G128" s="167" t="n"/>
      <c r="H128" s="168" t="n"/>
      <c r="I128" s="169" t="n"/>
      <c r="J128" s="170" t="n"/>
      <c r="K128" s="170" t="n"/>
      <c r="L128" s="170" t="n"/>
      <c r="M128" s="166" t="n"/>
      <c r="N128" s="166" t="n"/>
      <c r="O128" s="166" t="n"/>
      <c r="P128" s="166" t="n"/>
      <c r="Q128" s="129" t="n"/>
      <c r="R128" s="129" t="n"/>
      <c r="S128" s="129" t="n"/>
      <c r="T128" s="129" t="n"/>
      <c r="U128" s="129" t="n"/>
      <c r="V128" s="129" t="n"/>
      <c r="W128" s="129" t="n"/>
      <c r="X128" s="129" t="n"/>
      <c r="Y128" s="129" t="n"/>
      <c r="Z128" s="129" t="n"/>
      <c r="AA128" s="129" t="n"/>
      <c r="AB128" s="129" t="n"/>
      <c r="AC128" s="130" t="n"/>
    </row>
    <row r="129" ht="14.25" customHeight="1" s="249">
      <c r="A129" s="129" t="n"/>
      <c r="B129" s="129" t="n"/>
      <c r="C129" s="166" t="n"/>
      <c r="D129" s="166" t="n"/>
      <c r="E129" s="166" t="n"/>
      <c r="F129" s="166" t="n"/>
      <c r="G129" s="167" t="n"/>
      <c r="H129" s="168" t="n"/>
      <c r="I129" s="169" t="n"/>
      <c r="J129" s="170" t="n"/>
      <c r="K129" s="170" t="n"/>
      <c r="L129" s="170" t="n"/>
      <c r="M129" s="166" t="n"/>
      <c r="N129" s="166" t="n"/>
      <c r="O129" s="166" t="n"/>
      <c r="P129" s="166" t="n"/>
      <c r="Q129" s="129" t="n"/>
      <c r="R129" s="129" t="n"/>
      <c r="S129" s="129" t="n"/>
      <c r="T129" s="129" t="n"/>
      <c r="U129" s="129" t="n"/>
      <c r="V129" s="129" t="n"/>
      <c r="W129" s="129" t="n"/>
      <c r="X129" s="129" t="n"/>
      <c r="Y129" s="129" t="n"/>
      <c r="Z129" s="129" t="n"/>
      <c r="AA129" s="129" t="n"/>
      <c r="AB129" s="129" t="n"/>
      <c r="AC129" s="130" t="n"/>
    </row>
    <row r="130" ht="14.25" customHeight="1" s="249">
      <c r="A130" s="129" t="n"/>
      <c r="B130" s="129" t="n"/>
      <c r="C130" s="166" t="n"/>
      <c r="D130" s="166" t="n"/>
      <c r="E130" s="166" t="n"/>
      <c r="F130" s="166" t="n"/>
      <c r="G130" s="167" t="n"/>
      <c r="H130" s="168" t="n"/>
      <c r="I130" s="169" t="n"/>
      <c r="J130" s="170" t="n"/>
      <c r="K130" s="170" t="n"/>
      <c r="L130" s="170" t="n"/>
      <c r="M130" s="166" t="n"/>
      <c r="N130" s="166" t="n"/>
      <c r="O130" s="166" t="n"/>
      <c r="P130" s="166" t="n"/>
      <c r="Q130" s="129" t="n"/>
      <c r="R130" s="129" t="n"/>
      <c r="S130" s="129" t="n"/>
      <c r="T130" s="129" t="n"/>
      <c r="U130" s="129" t="n"/>
      <c r="V130" s="129" t="n"/>
      <c r="W130" s="129" t="n"/>
      <c r="X130" s="129" t="n"/>
      <c r="Y130" s="129" t="n"/>
      <c r="Z130" s="129" t="n"/>
      <c r="AA130" s="129" t="n"/>
      <c r="AB130" s="129" t="n"/>
      <c r="AC130" s="130" t="n"/>
    </row>
    <row r="131" ht="14.25" customHeight="1" s="249">
      <c r="A131" s="129" t="n"/>
      <c r="B131" s="129" t="n"/>
      <c r="C131" s="166" t="n"/>
      <c r="D131" s="166" t="n"/>
      <c r="E131" s="166" t="n"/>
      <c r="F131" s="166" t="n"/>
      <c r="G131" s="167" t="n"/>
      <c r="H131" s="168" t="n"/>
      <c r="I131" s="169" t="n"/>
      <c r="J131" s="170" t="n"/>
      <c r="K131" s="170" t="n"/>
      <c r="L131" s="170" t="n"/>
      <c r="M131" s="166" t="n"/>
      <c r="N131" s="166" t="n"/>
      <c r="O131" s="166" t="n"/>
      <c r="P131" s="166" t="n"/>
      <c r="Q131" s="129" t="n"/>
      <c r="R131" s="129" t="n"/>
      <c r="S131" s="129" t="n"/>
      <c r="T131" s="129" t="n"/>
      <c r="U131" s="129" t="n"/>
      <c r="V131" s="129" t="n"/>
      <c r="W131" s="129" t="n"/>
      <c r="X131" s="129" t="n"/>
      <c r="Y131" s="129" t="n"/>
      <c r="Z131" s="129" t="n"/>
      <c r="AA131" s="129" t="n"/>
      <c r="AB131" s="129" t="n"/>
      <c r="AC131" s="130" t="n"/>
    </row>
    <row r="132" ht="14.25" customHeight="1" s="249">
      <c r="A132" s="129" t="n"/>
      <c r="B132" s="129" t="n"/>
      <c r="C132" s="166" t="n"/>
      <c r="D132" s="166" t="n"/>
      <c r="E132" s="166" t="n"/>
      <c r="F132" s="166" t="n"/>
      <c r="G132" s="167" t="n"/>
      <c r="H132" s="168" t="n"/>
      <c r="I132" s="169" t="n"/>
      <c r="J132" s="170" t="n"/>
      <c r="K132" s="170" t="n"/>
      <c r="L132" s="170" t="n"/>
      <c r="M132" s="166" t="n"/>
      <c r="N132" s="166" t="n"/>
      <c r="O132" s="166" t="n"/>
      <c r="P132" s="166" t="n"/>
      <c r="Q132" s="129" t="n"/>
      <c r="R132" s="129" t="n"/>
      <c r="S132" s="129" t="n"/>
      <c r="T132" s="129" t="n"/>
      <c r="U132" s="129" t="n"/>
      <c r="V132" s="129" t="n"/>
      <c r="W132" s="129" t="n"/>
      <c r="X132" s="129" t="n"/>
      <c r="Y132" s="129" t="n"/>
      <c r="Z132" s="129" t="n"/>
      <c r="AA132" s="129" t="n"/>
      <c r="AB132" s="129" t="n"/>
      <c r="AC132" s="130" t="n"/>
    </row>
    <row r="133" ht="14.25" customHeight="1" s="249">
      <c r="A133" s="129" t="n"/>
      <c r="B133" s="129" t="n"/>
      <c r="C133" s="166" t="n"/>
      <c r="D133" s="166" t="n"/>
      <c r="E133" s="166" t="n"/>
      <c r="F133" s="166" t="n"/>
      <c r="G133" s="167" t="n"/>
      <c r="H133" s="168" t="n"/>
      <c r="I133" s="169" t="n"/>
      <c r="J133" s="170" t="n"/>
      <c r="K133" s="170" t="n"/>
      <c r="L133" s="170" t="n"/>
      <c r="M133" s="166" t="n"/>
      <c r="N133" s="166" t="n"/>
      <c r="O133" s="166" t="n"/>
      <c r="P133" s="166" t="n"/>
      <c r="Q133" s="129" t="n"/>
      <c r="R133" s="129" t="n"/>
      <c r="S133" s="129" t="n"/>
      <c r="T133" s="129" t="n"/>
      <c r="U133" s="129" t="n"/>
      <c r="V133" s="129" t="n"/>
      <c r="W133" s="129" t="n"/>
      <c r="X133" s="129" t="n"/>
      <c r="Y133" s="129" t="n"/>
      <c r="Z133" s="129" t="n"/>
      <c r="AA133" s="129" t="n"/>
      <c r="AB133" s="129" t="n"/>
      <c r="AC133" s="130" t="n"/>
    </row>
    <row r="134" ht="14.25" customHeight="1" s="249">
      <c r="A134" s="129" t="n"/>
      <c r="B134" s="129" t="n"/>
      <c r="C134" s="166" t="n"/>
      <c r="D134" s="166" t="n"/>
      <c r="E134" s="166" t="n"/>
      <c r="F134" s="166" t="n"/>
      <c r="G134" s="167" t="n"/>
      <c r="H134" s="168" t="n"/>
      <c r="I134" s="169" t="n"/>
      <c r="J134" s="170" t="n"/>
      <c r="K134" s="170" t="n"/>
      <c r="L134" s="170" t="n"/>
      <c r="M134" s="166" t="n"/>
      <c r="N134" s="166" t="n"/>
      <c r="O134" s="166" t="n"/>
      <c r="P134" s="166" t="n"/>
      <c r="Q134" s="129" t="n"/>
      <c r="R134" s="129" t="n"/>
      <c r="S134" s="129" t="n"/>
      <c r="T134" s="129" t="n"/>
      <c r="U134" s="129" t="n"/>
      <c r="V134" s="129" t="n"/>
      <c r="W134" s="129" t="n"/>
      <c r="X134" s="129" t="n"/>
      <c r="Y134" s="129" t="n"/>
      <c r="Z134" s="129" t="n"/>
      <c r="AA134" s="129" t="n"/>
      <c r="AB134" s="129" t="n"/>
      <c r="AC134" s="130" t="n"/>
    </row>
    <row r="135" ht="14.25" customHeight="1" s="249">
      <c r="A135" s="129" t="n"/>
      <c r="B135" s="129" t="n"/>
      <c r="C135" s="166" t="n"/>
      <c r="D135" s="166" t="n"/>
      <c r="E135" s="166" t="n"/>
      <c r="F135" s="166" t="n"/>
      <c r="G135" s="167" t="n"/>
      <c r="H135" s="168" t="n"/>
      <c r="I135" s="169" t="n"/>
      <c r="J135" s="170" t="n"/>
      <c r="K135" s="170" t="n"/>
      <c r="L135" s="170" t="n"/>
      <c r="M135" s="166" t="n"/>
      <c r="N135" s="166" t="n"/>
      <c r="O135" s="166" t="n"/>
      <c r="P135" s="166" t="n"/>
      <c r="Q135" s="129" t="n"/>
      <c r="R135" s="129" t="n"/>
      <c r="S135" s="129" t="n"/>
      <c r="T135" s="129" t="n"/>
      <c r="U135" s="129" t="n"/>
      <c r="V135" s="129" t="n"/>
      <c r="W135" s="129" t="n"/>
      <c r="X135" s="129" t="n"/>
      <c r="Y135" s="129" t="n"/>
      <c r="Z135" s="129" t="n"/>
      <c r="AA135" s="129" t="n"/>
      <c r="AB135" s="129" t="n"/>
      <c r="AC135" s="130" t="n"/>
    </row>
    <row r="136" ht="14.25" customHeight="1" s="249">
      <c r="A136" s="129" t="n"/>
      <c r="B136" s="129" t="n"/>
      <c r="C136" s="166" t="n"/>
      <c r="D136" s="166" t="n"/>
      <c r="E136" s="166" t="n"/>
      <c r="F136" s="166" t="n"/>
      <c r="G136" s="167" t="n"/>
      <c r="H136" s="168" t="n"/>
      <c r="I136" s="169" t="n"/>
      <c r="J136" s="170" t="n"/>
      <c r="K136" s="170" t="n"/>
      <c r="L136" s="170" t="n"/>
      <c r="M136" s="166" t="n"/>
      <c r="N136" s="166" t="n"/>
      <c r="O136" s="166" t="n"/>
      <c r="P136" s="166" t="n"/>
      <c r="Q136" s="129" t="n"/>
      <c r="R136" s="129" t="n"/>
      <c r="S136" s="129" t="n"/>
      <c r="T136" s="129" t="n"/>
      <c r="U136" s="129" t="n"/>
      <c r="V136" s="129" t="n"/>
      <c r="W136" s="129" t="n"/>
      <c r="X136" s="129" t="n"/>
      <c r="Y136" s="129" t="n"/>
      <c r="Z136" s="129" t="n"/>
      <c r="AA136" s="129" t="n"/>
      <c r="AB136" s="129" t="n"/>
      <c r="AC136" s="130" t="n"/>
    </row>
    <row r="137" ht="14.25" customHeight="1" s="249">
      <c r="A137" s="129" t="n"/>
      <c r="B137" s="129" t="n"/>
      <c r="C137" s="166" t="n"/>
      <c r="D137" s="166" t="n"/>
      <c r="E137" s="166" t="n"/>
      <c r="F137" s="166" t="n"/>
      <c r="G137" s="167" t="n"/>
      <c r="H137" s="168" t="n"/>
      <c r="I137" s="169" t="n"/>
      <c r="J137" s="170" t="n"/>
      <c r="K137" s="170" t="n"/>
      <c r="L137" s="170" t="n"/>
      <c r="M137" s="166" t="n"/>
      <c r="N137" s="166" t="n"/>
      <c r="O137" s="166" t="n"/>
      <c r="P137" s="166" t="n"/>
      <c r="Q137" s="129" t="n"/>
      <c r="R137" s="129" t="n"/>
      <c r="S137" s="129" t="n"/>
      <c r="T137" s="129" t="n"/>
      <c r="U137" s="129" t="n"/>
      <c r="V137" s="129" t="n"/>
      <c r="W137" s="129" t="n"/>
      <c r="X137" s="129" t="n"/>
      <c r="Y137" s="129" t="n"/>
      <c r="Z137" s="129" t="n"/>
      <c r="AA137" s="129" t="n"/>
      <c r="AB137" s="129" t="n"/>
      <c r="AC137" s="130" t="n"/>
    </row>
    <row r="138" ht="14.25" customHeight="1" s="249">
      <c r="A138" s="129" t="n"/>
      <c r="B138" s="129" t="n"/>
      <c r="C138" s="166" t="n"/>
      <c r="D138" s="166" t="n"/>
      <c r="E138" s="166" t="n"/>
      <c r="F138" s="166" t="n"/>
      <c r="G138" s="167" t="n"/>
      <c r="H138" s="168" t="n"/>
      <c r="I138" s="169" t="n"/>
      <c r="J138" s="170" t="n"/>
      <c r="K138" s="170" t="n"/>
      <c r="L138" s="170" t="n"/>
      <c r="M138" s="166" t="n"/>
      <c r="N138" s="166" t="n"/>
      <c r="O138" s="166" t="n"/>
      <c r="P138" s="166" t="n"/>
      <c r="Q138" s="129" t="n"/>
      <c r="R138" s="129" t="n"/>
      <c r="S138" s="129" t="n"/>
      <c r="T138" s="129" t="n"/>
      <c r="U138" s="129" t="n"/>
      <c r="V138" s="129" t="n"/>
      <c r="W138" s="129" t="n"/>
      <c r="X138" s="129" t="n"/>
      <c r="Y138" s="129" t="n"/>
      <c r="Z138" s="129" t="n"/>
      <c r="AA138" s="129" t="n"/>
      <c r="AB138" s="129" t="n"/>
      <c r="AC138" s="130" t="n"/>
    </row>
    <row r="139" ht="14.25" customHeight="1" s="249">
      <c r="A139" s="129" t="n"/>
      <c r="B139" s="129" t="n"/>
      <c r="C139" s="166" t="n"/>
      <c r="D139" s="166" t="n"/>
      <c r="E139" s="166" t="n"/>
      <c r="F139" s="166" t="n"/>
      <c r="G139" s="167" t="n"/>
      <c r="H139" s="168" t="n"/>
      <c r="I139" s="169" t="n"/>
      <c r="J139" s="170" t="n"/>
      <c r="K139" s="170" t="n"/>
      <c r="L139" s="170" t="n"/>
      <c r="M139" s="166" t="n"/>
      <c r="N139" s="166" t="n"/>
      <c r="O139" s="166" t="n"/>
      <c r="P139" s="166" t="n"/>
      <c r="Q139" s="129" t="n"/>
      <c r="R139" s="129" t="n"/>
      <c r="S139" s="129" t="n"/>
      <c r="T139" s="129" t="n"/>
      <c r="U139" s="129" t="n"/>
      <c r="V139" s="129" t="n"/>
      <c r="W139" s="129" t="n"/>
      <c r="X139" s="129" t="n"/>
      <c r="Y139" s="129" t="n"/>
      <c r="Z139" s="129" t="n"/>
      <c r="AA139" s="129" t="n"/>
      <c r="AB139" s="129" t="n"/>
      <c r="AC139" s="130" t="n"/>
    </row>
    <row r="140" ht="14.25" customHeight="1" s="249">
      <c r="A140" s="129" t="n"/>
      <c r="B140" s="129" t="n"/>
      <c r="C140" s="166" t="n"/>
      <c r="D140" s="166" t="n"/>
      <c r="E140" s="166" t="n"/>
      <c r="F140" s="166" t="n"/>
      <c r="G140" s="167" t="n"/>
      <c r="H140" s="168" t="n"/>
      <c r="I140" s="169" t="n"/>
      <c r="J140" s="170" t="n"/>
      <c r="K140" s="170" t="n"/>
      <c r="L140" s="170" t="n"/>
      <c r="M140" s="166" t="n"/>
      <c r="N140" s="166" t="n"/>
      <c r="O140" s="166" t="n"/>
      <c r="P140" s="166" t="n"/>
      <c r="Q140" s="129" t="n"/>
      <c r="R140" s="129" t="n"/>
      <c r="S140" s="129" t="n"/>
      <c r="T140" s="129" t="n"/>
      <c r="U140" s="129" t="n"/>
      <c r="V140" s="129" t="n"/>
      <c r="W140" s="129" t="n"/>
      <c r="X140" s="129" t="n"/>
      <c r="Y140" s="129" t="n"/>
      <c r="Z140" s="129" t="n"/>
      <c r="AA140" s="129" t="n"/>
      <c r="AB140" s="129" t="n"/>
      <c r="AC140" s="130" t="n"/>
    </row>
    <row r="141" ht="14.25" customHeight="1" s="249">
      <c r="A141" s="129" t="n"/>
      <c r="B141" s="129" t="n"/>
      <c r="C141" s="166" t="n"/>
      <c r="D141" s="166" t="n"/>
      <c r="E141" s="166" t="n"/>
      <c r="F141" s="166" t="n"/>
      <c r="G141" s="167" t="n"/>
      <c r="H141" s="168" t="n"/>
      <c r="I141" s="169" t="n"/>
      <c r="J141" s="170" t="n"/>
      <c r="K141" s="170" t="n"/>
      <c r="L141" s="170" t="n"/>
      <c r="M141" s="166" t="n"/>
      <c r="N141" s="166" t="n"/>
      <c r="O141" s="166" t="n"/>
      <c r="P141" s="166" t="n"/>
      <c r="Q141" s="129" t="n"/>
      <c r="R141" s="129" t="n"/>
      <c r="S141" s="129" t="n"/>
      <c r="T141" s="129" t="n"/>
      <c r="U141" s="129" t="n"/>
      <c r="V141" s="129" t="n"/>
      <c r="W141" s="129" t="n"/>
      <c r="X141" s="129" t="n"/>
      <c r="Y141" s="129" t="n"/>
      <c r="Z141" s="129" t="n"/>
      <c r="AA141" s="129" t="n"/>
      <c r="AB141" s="129" t="n"/>
      <c r="AC141" s="130" t="n"/>
    </row>
    <row r="142" ht="14.25" customHeight="1" s="249">
      <c r="A142" s="129" t="n"/>
      <c r="B142" s="129" t="n"/>
      <c r="C142" s="166" t="n"/>
      <c r="D142" s="166" t="n"/>
      <c r="E142" s="166" t="n"/>
      <c r="F142" s="166" t="n"/>
      <c r="G142" s="167" t="n"/>
      <c r="H142" s="168" t="n"/>
      <c r="I142" s="169" t="n"/>
      <c r="J142" s="170" t="n"/>
      <c r="K142" s="170" t="n"/>
      <c r="L142" s="170" t="n"/>
      <c r="M142" s="166" t="n"/>
      <c r="N142" s="166" t="n"/>
      <c r="O142" s="166" t="n"/>
      <c r="P142" s="166" t="n"/>
      <c r="Q142" s="129" t="n"/>
      <c r="R142" s="129" t="n"/>
      <c r="S142" s="129" t="n"/>
      <c r="T142" s="129" t="n"/>
      <c r="U142" s="129" t="n"/>
      <c r="V142" s="129" t="n"/>
      <c r="W142" s="129" t="n"/>
      <c r="X142" s="129" t="n"/>
      <c r="Y142" s="129" t="n"/>
      <c r="Z142" s="129" t="n"/>
      <c r="AA142" s="129" t="n"/>
      <c r="AB142" s="129" t="n"/>
      <c r="AC142" s="130" t="n"/>
    </row>
    <row r="143" ht="14.25" customHeight="1" s="249">
      <c r="A143" s="129" t="n"/>
      <c r="B143" s="129" t="n"/>
      <c r="C143" s="166" t="n"/>
      <c r="D143" s="166" t="n"/>
      <c r="E143" s="166" t="n"/>
      <c r="F143" s="166" t="n"/>
      <c r="G143" s="167" t="n"/>
      <c r="H143" s="168" t="n"/>
      <c r="I143" s="169" t="n"/>
      <c r="J143" s="170" t="n"/>
      <c r="K143" s="170" t="n"/>
      <c r="L143" s="170" t="n"/>
      <c r="M143" s="166" t="n"/>
      <c r="N143" s="166" t="n"/>
      <c r="O143" s="166" t="n"/>
      <c r="P143" s="166" t="n"/>
      <c r="Q143" s="129" t="n"/>
      <c r="R143" s="129" t="n"/>
      <c r="S143" s="129" t="n"/>
      <c r="T143" s="129" t="n"/>
      <c r="U143" s="129" t="n"/>
      <c r="V143" s="129" t="n"/>
      <c r="W143" s="129" t="n"/>
      <c r="X143" s="129" t="n"/>
      <c r="Y143" s="129" t="n"/>
      <c r="Z143" s="129" t="n"/>
      <c r="AA143" s="129" t="n"/>
      <c r="AB143" s="129" t="n"/>
      <c r="AC143" s="130" t="n"/>
    </row>
    <row r="144" ht="14.25" customHeight="1" s="249">
      <c r="A144" s="129" t="n"/>
      <c r="B144" s="129" t="n"/>
      <c r="C144" s="166" t="n"/>
      <c r="D144" s="166" t="n"/>
      <c r="E144" s="166" t="n"/>
      <c r="F144" s="166" t="n"/>
      <c r="G144" s="167" t="n"/>
      <c r="H144" s="168" t="n"/>
      <c r="I144" s="169" t="n"/>
      <c r="J144" s="170" t="n"/>
      <c r="K144" s="170" t="n"/>
      <c r="L144" s="170" t="n"/>
      <c r="M144" s="166" t="n"/>
      <c r="N144" s="166" t="n"/>
      <c r="O144" s="166" t="n"/>
      <c r="P144" s="166" t="n"/>
      <c r="Q144" s="129" t="n"/>
      <c r="R144" s="129" t="n"/>
      <c r="S144" s="129" t="n"/>
      <c r="T144" s="129" t="n"/>
      <c r="U144" s="129" t="n"/>
      <c r="V144" s="129" t="n"/>
      <c r="W144" s="129" t="n"/>
      <c r="X144" s="129" t="n"/>
      <c r="Y144" s="129" t="n"/>
      <c r="Z144" s="129" t="n"/>
      <c r="AA144" s="129" t="n"/>
      <c r="AB144" s="129" t="n"/>
      <c r="AC144" s="130" t="n"/>
    </row>
    <row r="145" ht="14.25" customHeight="1" s="249">
      <c r="A145" s="129" t="n"/>
      <c r="B145" s="129" t="n"/>
      <c r="C145" s="166" t="n"/>
      <c r="D145" s="166" t="n"/>
      <c r="E145" s="166" t="n"/>
      <c r="F145" s="166" t="n"/>
      <c r="G145" s="167" t="n"/>
      <c r="H145" s="168" t="n"/>
      <c r="I145" s="169" t="n"/>
      <c r="J145" s="170" t="n"/>
      <c r="K145" s="170" t="n"/>
      <c r="L145" s="170" t="n"/>
      <c r="M145" s="166" t="n"/>
      <c r="N145" s="166" t="n"/>
      <c r="O145" s="166" t="n"/>
      <c r="P145" s="166" t="n"/>
      <c r="Q145" s="129" t="n"/>
      <c r="R145" s="129" t="n"/>
      <c r="S145" s="129" t="n"/>
      <c r="T145" s="129" t="n"/>
      <c r="U145" s="129" t="n"/>
      <c r="V145" s="129" t="n"/>
      <c r="W145" s="129" t="n"/>
      <c r="X145" s="129" t="n"/>
      <c r="Y145" s="129" t="n"/>
      <c r="Z145" s="129" t="n"/>
      <c r="AA145" s="129" t="n"/>
      <c r="AB145" s="129" t="n"/>
      <c r="AC145" s="130" t="n"/>
    </row>
    <row r="146" ht="14.25" customHeight="1" s="249">
      <c r="A146" s="129" t="n"/>
      <c r="B146" s="129" t="n"/>
      <c r="C146" s="166" t="n"/>
      <c r="D146" s="166" t="n"/>
      <c r="E146" s="166" t="n"/>
      <c r="F146" s="166" t="n"/>
      <c r="G146" s="167" t="n"/>
      <c r="H146" s="168" t="n"/>
      <c r="I146" s="169" t="n"/>
      <c r="J146" s="170" t="n"/>
      <c r="K146" s="170" t="n"/>
      <c r="L146" s="170" t="n"/>
      <c r="M146" s="166" t="n"/>
      <c r="N146" s="166" t="n"/>
      <c r="O146" s="166" t="n"/>
      <c r="P146" s="166" t="n"/>
      <c r="Q146" s="129" t="n"/>
      <c r="R146" s="129" t="n"/>
      <c r="S146" s="129" t="n"/>
      <c r="T146" s="129" t="n"/>
      <c r="U146" s="129" t="n"/>
      <c r="V146" s="129" t="n"/>
      <c r="W146" s="129" t="n"/>
      <c r="X146" s="129" t="n"/>
      <c r="Y146" s="129" t="n"/>
      <c r="Z146" s="129" t="n"/>
      <c r="AA146" s="129" t="n"/>
      <c r="AB146" s="129" t="n"/>
      <c r="AC146" s="130" t="n"/>
    </row>
    <row r="147" ht="14.25" customHeight="1" s="249">
      <c r="A147" s="129" t="n"/>
      <c r="B147" s="129" t="n"/>
      <c r="C147" s="166" t="n"/>
      <c r="D147" s="166" t="n"/>
      <c r="E147" s="166" t="n"/>
      <c r="F147" s="166" t="n"/>
      <c r="G147" s="167" t="n"/>
      <c r="H147" s="168" t="n"/>
      <c r="I147" s="169" t="n"/>
      <c r="J147" s="170" t="n"/>
      <c r="K147" s="170" t="n"/>
      <c r="L147" s="170" t="n"/>
      <c r="M147" s="166" t="n"/>
      <c r="N147" s="166" t="n"/>
      <c r="O147" s="166" t="n"/>
      <c r="P147" s="166" t="n"/>
      <c r="Q147" s="129" t="n"/>
      <c r="R147" s="129" t="n"/>
      <c r="S147" s="129" t="n"/>
      <c r="T147" s="129" t="n"/>
      <c r="U147" s="129" t="n"/>
      <c r="V147" s="129" t="n"/>
      <c r="W147" s="129" t="n"/>
      <c r="X147" s="129" t="n"/>
      <c r="Y147" s="129" t="n"/>
      <c r="Z147" s="129" t="n"/>
      <c r="AA147" s="129" t="n"/>
      <c r="AB147" s="129" t="n"/>
      <c r="AC147" s="130" t="n"/>
    </row>
    <row r="148" ht="14.25" customHeight="1" s="249">
      <c r="A148" s="129" t="n"/>
      <c r="B148" s="129" t="n"/>
      <c r="C148" s="166" t="n"/>
      <c r="D148" s="166" t="n"/>
      <c r="E148" s="166" t="n"/>
      <c r="F148" s="166" t="n"/>
      <c r="G148" s="167" t="n"/>
      <c r="H148" s="168" t="n"/>
      <c r="I148" s="169" t="n"/>
      <c r="J148" s="170" t="n"/>
      <c r="K148" s="170" t="n"/>
      <c r="L148" s="170" t="n"/>
      <c r="M148" s="166" t="n"/>
      <c r="N148" s="166" t="n"/>
      <c r="O148" s="166" t="n"/>
      <c r="P148" s="166" t="n"/>
      <c r="Q148" s="129" t="n"/>
      <c r="R148" s="129" t="n"/>
      <c r="S148" s="129" t="n"/>
      <c r="T148" s="129" t="n"/>
      <c r="U148" s="129" t="n"/>
      <c r="V148" s="129" t="n"/>
      <c r="W148" s="129" t="n"/>
      <c r="X148" s="129" t="n"/>
      <c r="Y148" s="129" t="n"/>
      <c r="Z148" s="129" t="n"/>
      <c r="AA148" s="129" t="n"/>
      <c r="AB148" s="129" t="n"/>
      <c r="AC148" s="130" t="n"/>
    </row>
    <row r="149" ht="14.25" customHeight="1" s="249">
      <c r="A149" s="129" t="n"/>
      <c r="B149" s="129" t="n"/>
      <c r="C149" s="166" t="n"/>
      <c r="D149" s="166" t="n"/>
      <c r="E149" s="166" t="n"/>
      <c r="F149" s="166" t="n"/>
      <c r="G149" s="167" t="n"/>
      <c r="H149" s="168" t="n"/>
      <c r="I149" s="169" t="n"/>
      <c r="J149" s="170" t="n"/>
      <c r="K149" s="170" t="n"/>
      <c r="L149" s="170" t="n"/>
      <c r="M149" s="166" t="n"/>
      <c r="N149" s="166" t="n"/>
      <c r="O149" s="166" t="n"/>
      <c r="P149" s="166" t="n"/>
      <c r="Q149" s="129" t="n"/>
      <c r="R149" s="129" t="n"/>
      <c r="S149" s="129" t="n"/>
      <c r="T149" s="129" t="n"/>
      <c r="U149" s="129" t="n"/>
      <c r="V149" s="129" t="n"/>
      <c r="W149" s="129" t="n"/>
      <c r="X149" s="129" t="n"/>
      <c r="Y149" s="129" t="n"/>
      <c r="Z149" s="129" t="n"/>
      <c r="AA149" s="129" t="n"/>
      <c r="AB149" s="129" t="n"/>
      <c r="AC149" s="130" t="n"/>
    </row>
    <row r="150" ht="14.25" customHeight="1" s="249">
      <c r="A150" s="129" t="n"/>
      <c r="B150" s="129" t="n"/>
      <c r="C150" s="166" t="n"/>
      <c r="D150" s="166" t="n"/>
      <c r="E150" s="166" t="n"/>
      <c r="F150" s="166" t="n"/>
      <c r="G150" s="167" t="n"/>
      <c r="H150" s="168" t="n"/>
      <c r="I150" s="169" t="n"/>
      <c r="J150" s="170" t="n"/>
      <c r="K150" s="170" t="n"/>
      <c r="L150" s="170" t="n"/>
      <c r="M150" s="166" t="n"/>
      <c r="N150" s="166" t="n"/>
      <c r="O150" s="166" t="n"/>
      <c r="P150" s="166" t="n"/>
      <c r="Q150" s="129" t="n"/>
      <c r="R150" s="129" t="n"/>
      <c r="S150" s="129" t="n"/>
      <c r="T150" s="129" t="n"/>
      <c r="U150" s="129" t="n"/>
      <c r="V150" s="129" t="n"/>
      <c r="W150" s="129" t="n"/>
      <c r="X150" s="129" t="n"/>
      <c r="Y150" s="129" t="n"/>
      <c r="Z150" s="129" t="n"/>
      <c r="AA150" s="129" t="n"/>
      <c r="AB150" s="129" t="n"/>
      <c r="AC150" s="130" t="n"/>
    </row>
    <row r="151" ht="14.25" customHeight="1" s="249">
      <c r="A151" s="129" t="n"/>
      <c r="B151" s="129" t="n"/>
      <c r="C151" s="166" t="n"/>
      <c r="D151" s="166" t="n"/>
      <c r="E151" s="166" t="n"/>
      <c r="F151" s="166" t="n"/>
      <c r="G151" s="167" t="n"/>
      <c r="H151" s="168" t="n"/>
      <c r="I151" s="169" t="n"/>
      <c r="J151" s="170" t="n"/>
      <c r="K151" s="170" t="n"/>
      <c r="L151" s="170" t="n"/>
      <c r="M151" s="166" t="n"/>
      <c r="N151" s="166" t="n"/>
      <c r="O151" s="166" t="n"/>
      <c r="P151" s="166" t="n"/>
      <c r="Q151" s="129" t="n"/>
      <c r="R151" s="129" t="n"/>
      <c r="S151" s="129" t="n"/>
      <c r="T151" s="129" t="n"/>
      <c r="U151" s="129" t="n"/>
      <c r="V151" s="129" t="n"/>
      <c r="W151" s="129" t="n"/>
      <c r="X151" s="129" t="n"/>
      <c r="Y151" s="129" t="n"/>
      <c r="Z151" s="129" t="n"/>
      <c r="AA151" s="129" t="n"/>
      <c r="AB151" s="129" t="n"/>
      <c r="AC151" s="130" t="n"/>
    </row>
    <row r="152" ht="14.25" customHeight="1" s="249">
      <c r="A152" s="129" t="n"/>
      <c r="B152" s="129" t="n"/>
      <c r="C152" s="166" t="n"/>
      <c r="D152" s="166" t="n"/>
      <c r="E152" s="166" t="n"/>
      <c r="F152" s="166" t="n"/>
      <c r="G152" s="167" t="n"/>
      <c r="H152" s="168" t="n"/>
      <c r="I152" s="169" t="n"/>
      <c r="J152" s="170" t="n"/>
      <c r="K152" s="170" t="n"/>
      <c r="L152" s="170" t="n"/>
      <c r="M152" s="166" t="n"/>
      <c r="N152" s="166" t="n"/>
      <c r="O152" s="166" t="n"/>
      <c r="P152" s="166" t="n"/>
      <c r="Q152" s="129" t="n"/>
      <c r="R152" s="129" t="n"/>
      <c r="S152" s="129" t="n"/>
      <c r="T152" s="129" t="n"/>
      <c r="U152" s="129" t="n"/>
      <c r="V152" s="129" t="n"/>
      <c r="W152" s="129" t="n"/>
      <c r="X152" s="129" t="n"/>
      <c r="Y152" s="129" t="n"/>
      <c r="Z152" s="129" t="n"/>
      <c r="AA152" s="129" t="n"/>
      <c r="AB152" s="129" t="n"/>
      <c r="AC152" s="130" t="n"/>
    </row>
    <row r="153" ht="14.25" customHeight="1" s="249">
      <c r="A153" s="129" t="n"/>
      <c r="B153" s="129" t="n"/>
      <c r="C153" s="166" t="n"/>
      <c r="D153" s="166" t="n"/>
      <c r="E153" s="166" t="n"/>
      <c r="F153" s="166" t="n"/>
      <c r="G153" s="167" t="n"/>
      <c r="H153" s="168" t="n"/>
      <c r="I153" s="169" t="n"/>
      <c r="J153" s="170" t="n"/>
      <c r="K153" s="170" t="n"/>
      <c r="L153" s="170" t="n"/>
      <c r="M153" s="166" t="n"/>
      <c r="N153" s="166" t="n"/>
      <c r="O153" s="166" t="n"/>
      <c r="P153" s="166" t="n"/>
      <c r="Q153" s="129" t="n"/>
      <c r="R153" s="129" t="n"/>
      <c r="S153" s="129" t="n"/>
      <c r="T153" s="129" t="n"/>
      <c r="U153" s="129" t="n"/>
      <c r="V153" s="129" t="n"/>
      <c r="W153" s="129" t="n"/>
      <c r="X153" s="129" t="n"/>
      <c r="Y153" s="129" t="n"/>
      <c r="Z153" s="129" t="n"/>
      <c r="AA153" s="129" t="n"/>
      <c r="AB153" s="129" t="n"/>
      <c r="AC153" s="130" t="n"/>
    </row>
    <row r="154" ht="14.25" customHeight="1" s="249">
      <c r="A154" s="129" t="n"/>
      <c r="B154" s="129" t="n"/>
      <c r="C154" s="166" t="n"/>
      <c r="D154" s="166" t="n"/>
      <c r="E154" s="166" t="n"/>
      <c r="F154" s="166" t="n"/>
      <c r="G154" s="167" t="n"/>
      <c r="H154" s="168" t="n"/>
      <c r="I154" s="169" t="n"/>
      <c r="J154" s="170" t="n"/>
      <c r="K154" s="170" t="n"/>
      <c r="L154" s="170" t="n"/>
      <c r="M154" s="166" t="n"/>
      <c r="N154" s="166" t="n"/>
      <c r="O154" s="166" t="n"/>
      <c r="P154" s="166" t="n"/>
      <c r="Q154" s="129" t="n"/>
      <c r="R154" s="129" t="n"/>
      <c r="S154" s="129" t="n"/>
      <c r="T154" s="129" t="n"/>
      <c r="U154" s="129" t="n"/>
      <c r="V154" s="129" t="n"/>
      <c r="W154" s="129" t="n"/>
      <c r="X154" s="129" t="n"/>
      <c r="Y154" s="129" t="n"/>
      <c r="Z154" s="129" t="n"/>
      <c r="AA154" s="129" t="n"/>
      <c r="AB154" s="129" t="n"/>
      <c r="AC154" s="130" t="n"/>
    </row>
  </sheetData>
  <mergeCells count="5">
    <mergeCell ref="F3:G3"/>
    <mergeCell ref="I3:L3"/>
    <mergeCell ref="B1:L2"/>
    <mergeCell ref="C3:D3"/>
    <mergeCell ref="N3:P3"/>
  </mergeCells>
  <dataValidations count="2">
    <dataValidation sqref="I6:I114" showDropDown="0" showInputMessage="0" showErrorMessage="0" allowBlank="1" type="list">
      <formula1>"Forum,Groupe FB"</formula1>
    </dataValidation>
    <dataValidation sqref="J6:J114" showDropDown="0" showInputMessage="0" showErrorMessage="0" allowBlank="1" type="list">
      <formula1>"Marketing,SEO,Growth Hacking,Facebooks Ads,Snapchat marketing,Instagram marketing,Seo"</formula1>
    </dataValidation>
  </dataValidations>
  <hyperlinks>
    <hyperlink xmlns:r="http://schemas.openxmlformats.org/officeDocument/2006/relationships" ref="D6" r:id="rId1"/>
    <hyperlink xmlns:r="http://schemas.openxmlformats.org/officeDocument/2006/relationships" ref="D7" r:id="rId2"/>
    <hyperlink xmlns:r="http://schemas.openxmlformats.org/officeDocument/2006/relationships" ref="D8" r:id="rId3"/>
    <hyperlink xmlns:r="http://schemas.openxmlformats.org/officeDocument/2006/relationships" ref="D9" r:id="rId4"/>
    <hyperlink xmlns:r="http://schemas.openxmlformats.org/officeDocument/2006/relationships" ref="D10" r:id="rId5"/>
    <hyperlink xmlns:r="http://schemas.openxmlformats.org/officeDocument/2006/relationships" ref="D11" r:id="rId6"/>
    <hyperlink xmlns:r="http://schemas.openxmlformats.org/officeDocument/2006/relationships" ref="D12" r:id="rId7"/>
    <hyperlink xmlns:r="http://schemas.openxmlformats.org/officeDocument/2006/relationships" ref="D13" r:id="rId8"/>
    <hyperlink xmlns:r="http://schemas.openxmlformats.org/officeDocument/2006/relationships" ref="D14" r:id="rId9"/>
    <hyperlink xmlns:r="http://schemas.openxmlformats.org/officeDocument/2006/relationships" ref="D15" r:id="rId10"/>
    <hyperlink xmlns:r="http://schemas.openxmlformats.org/officeDocument/2006/relationships" ref="D16" r:id="rId11"/>
    <hyperlink xmlns:r="http://schemas.openxmlformats.org/officeDocument/2006/relationships" ref="D17" r:id="rId12"/>
    <hyperlink xmlns:r="http://schemas.openxmlformats.org/officeDocument/2006/relationships" ref="D18" r:id="rId13"/>
    <hyperlink xmlns:r="http://schemas.openxmlformats.org/officeDocument/2006/relationships" ref="D19" r:id="rId14"/>
    <hyperlink xmlns:r="http://schemas.openxmlformats.org/officeDocument/2006/relationships" ref="D20" r:id="rId15"/>
    <hyperlink xmlns:r="http://schemas.openxmlformats.org/officeDocument/2006/relationships" ref="D21" r:id="rId16"/>
    <hyperlink xmlns:r="http://schemas.openxmlformats.org/officeDocument/2006/relationships" ref="D22" r:id="rId17"/>
    <hyperlink xmlns:r="http://schemas.openxmlformats.org/officeDocument/2006/relationships" ref="D23" r:id="rId18"/>
    <hyperlink xmlns:r="http://schemas.openxmlformats.org/officeDocument/2006/relationships" ref="D24" r:id="rId19"/>
    <hyperlink xmlns:r="http://schemas.openxmlformats.org/officeDocument/2006/relationships" ref="D25" r:id="rId20"/>
    <hyperlink xmlns:r="http://schemas.openxmlformats.org/officeDocument/2006/relationships" ref="D26" r:id="rId21"/>
    <hyperlink xmlns:r="http://schemas.openxmlformats.org/officeDocument/2006/relationships" ref="D27" r:id="rId22"/>
    <hyperlink xmlns:r="http://schemas.openxmlformats.org/officeDocument/2006/relationships" ref="D28" r:id="rId23"/>
    <hyperlink xmlns:r="http://schemas.openxmlformats.org/officeDocument/2006/relationships" ref="D29" r:id="rId24"/>
    <hyperlink xmlns:r="http://schemas.openxmlformats.org/officeDocument/2006/relationships" ref="D30" r:id="rId25"/>
    <hyperlink xmlns:r="http://schemas.openxmlformats.org/officeDocument/2006/relationships" ref="D31" r:id="rId26"/>
    <hyperlink xmlns:r="http://schemas.openxmlformats.org/officeDocument/2006/relationships" ref="D32" r:id="rId27"/>
    <hyperlink xmlns:r="http://schemas.openxmlformats.org/officeDocument/2006/relationships" ref="D33" r:id="rId28"/>
    <hyperlink xmlns:r="http://schemas.openxmlformats.org/officeDocument/2006/relationships" ref="D34" r:id="rId29"/>
    <hyperlink xmlns:r="http://schemas.openxmlformats.org/officeDocument/2006/relationships" ref="D35" r:id="rId30"/>
    <hyperlink xmlns:r="http://schemas.openxmlformats.org/officeDocument/2006/relationships" ref="D36" r:id="rId31"/>
    <hyperlink xmlns:r="http://schemas.openxmlformats.org/officeDocument/2006/relationships" ref="D37" r:id="rId32"/>
    <hyperlink xmlns:r="http://schemas.openxmlformats.org/officeDocument/2006/relationships" ref="D38" r:id="rId33"/>
    <hyperlink xmlns:r="http://schemas.openxmlformats.org/officeDocument/2006/relationships" ref="D39" r:id="rId34"/>
    <hyperlink xmlns:r="http://schemas.openxmlformats.org/officeDocument/2006/relationships" ref="D40" r:id="rId35"/>
    <hyperlink xmlns:r="http://schemas.openxmlformats.org/officeDocument/2006/relationships" ref="D41" r:id="rId36"/>
    <hyperlink xmlns:r="http://schemas.openxmlformats.org/officeDocument/2006/relationships" ref="D42" r:id="rId37"/>
    <hyperlink xmlns:r="http://schemas.openxmlformats.org/officeDocument/2006/relationships" ref="D43" r:id="rId38"/>
    <hyperlink xmlns:r="http://schemas.openxmlformats.org/officeDocument/2006/relationships" ref="D44" r:id="rId39"/>
    <hyperlink xmlns:r="http://schemas.openxmlformats.org/officeDocument/2006/relationships" ref="D45" r:id="rId40"/>
    <hyperlink xmlns:r="http://schemas.openxmlformats.org/officeDocument/2006/relationships" ref="D46" r:id="rId41"/>
    <hyperlink xmlns:r="http://schemas.openxmlformats.org/officeDocument/2006/relationships" ref="D47" r:id="rId42"/>
    <hyperlink xmlns:r="http://schemas.openxmlformats.org/officeDocument/2006/relationships" ref="D48" r:id="rId43"/>
    <hyperlink xmlns:r="http://schemas.openxmlformats.org/officeDocument/2006/relationships" ref="D49" r:id="rId44"/>
    <hyperlink xmlns:r="http://schemas.openxmlformats.org/officeDocument/2006/relationships" ref="D50" r:id="rId45"/>
    <hyperlink xmlns:r="http://schemas.openxmlformats.org/officeDocument/2006/relationships" ref="D51" r:id="rId46"/>
    <hyperlink xmlns:r="http://schemas.openxmlformats.org/officeDocument/2006/relationships" ref="D52" r:id="rId47"/>
    <hyperlink xmlns:r="http://schemas.openxmlformats.org/officeDocument/2006/relationships" ref="D53" r:id="rId48"/>
    <hyperlink xmlns:r="http://schemas.openxmlformats.org/officeDocument/2006/relationships" ref="D54" r:id="rId49"/>
    <hyperlink xmlns:r="http://schemas.openxmlformats.org/officeDocument/2006/relationships" ref="D55" r:id="rId50"/>
    <hyperlink xmlns:r="http://schemas.openxmlformats.org/officeDocument/2006/relationships" ref="D56" r:id="rId51"/>
    <hyperlink xmlns:r="http://schemas.openxmlformats.org/officeDocument/2006/relationships" ref="D57" r:id="rId52"/>
    <hyperlink xmlns:r="http://schemas.openxmlformats.org/officeDocument/2006/relationships" ref="D58" r:id="rId53"/>
  </hyperlinks>
  <pageMargins left="0.7" right="0.7" top="0.75" bottom="0.75" header="0" footer="0"/>
  <pageSetup orientation="portrait" paperSize="9"/>
</worksheet>
</file>

<file path=xl/worksheets/sheet6.xml><?xml version="1.0" encoding="utf-8"?>
<worksheet xmlns="http://schemas.openxmlformats.org/spreadsheetml/2006/main">
  <sheetPr>
    <outlinePr summaryBelow="1" summaryRight="1"/>
    <pageSetUpPr/>
  </sheetPr>
  <dimension ref="A1:X150"/>
  <sheetViews>
    <sheetView showGridLines="0" workbookViewId="0">
      <selection activeCell="A1" sqref="A1"/>
    </sheetView>
  </sheetViews>
  <sheetFormatPr baseColWidth="8" defaultColWidth="12.63" defaultRowHeight="15.75" customHeight="1"/>
  <cols>
    <col width="0.38" customWidth="1" style="249" min="1" max="1"/>
    <col width="18.63" customWidth="1" style="249" min="2" max="2"/>
    <col width="15.88" customWidth="1" style="249" min="3" max="3"/>
    <col width="30.13" customWidth="1" style="249" min="4" max="4"/>
    <col width="1" customWidth="1" style="249" min="5" max="5"/>
    <col width="15.88" customWidth="1" style="249" min="6" max="7"/>
    <col width="0.75" customWidth="1" style="249" min="8" max="8"/>
    <col width="15.88" customWidth="1" style="249" min="9" max="10"/>
    <col width="1.5" customWidth="1" style="249" min="11" max="11"/>
    <col width="9.25" customWidth="1" style="249" min="12" max="24"/>
  </cols>
  <sheetData>
    <row r="1" ht="23.25" customHeight="1" s="249">
      <c r="A1" s="126" t="n"/>
      <c r="B1" s="260" t="inlineStr">
        <is>
          <t>Liste d'annuaires</t>
        </is>
      </c>
      <c r="K1" s="129" t="n"/>
      <c r="L1" s="129" t="n"/>
      <c r="M1" s="129" t="n"/>
      <c r="N1" s="129" t="n"/>
      <c r="O1" s="129" t="n"/>
      <c r="P1" s="129" t="n"/>
      <c r="Q1" s="129" t="n"/>
      <c r="R1" s="129" t="n"/>
      <c r="S1" s="129" t="n"/>
      <c r="T1" s="129" t="n"/>
      <c r="U1" s="129" t="n"/>
      <c r="V1" s="129" t="n"/>
      <c r="W1" s="129" t="n"/>
      <c r="X1" s="130" t="n"/>
    </row>
    <row r="2" ht="8.25" customHeight="1" s="249">
      <c r="A2" s="129" t="n"/>
      <c r="K2" s="129" t="n"/>
      <c r="L2" s="129" t="n"/>
      <c r="M2" s="129" t="n"/>
      <c r="N2" s="129" t="n"/>
      <c r="O2" s="129" t="n"/>
      <c r="P2" s="129" t="n"/>
      <c r="Q2" s="129" t="n"/>
      <c r="R2" s="129" t="n"/>
      <c r="S2" s="129" t="n"/>
      <c r="T2" s="129" t="n"/>
      <c r="U2" s="129" t="n"/>
      <c r="V2" s="129" t="n"/>
      <c r="W2" s="129" t="n"/>
      <c r="X2" s="130" t="n"/>
    </row>
    <row r="3" ht="14.25" customHeight="1" s="249">
      <c r="A3" s="126" t="n"/>
      <c r="B3" s="46" t="n"/>
      <c r="C3" s="261" t="inlineStr">
        <is>
          <t>Nom</t>
        </is>
      </c>
      <c r="D3" s="262" t="n"/>
      <c r="E3" s="126" t="n"/>
      <c r="F3" s="133" t="inlineStr">
        <is>
          <t>Avancement</t>
        </is>
      </c>
      <c r="G3" s="262" t="n"/>
      <c r="H3" s="143" t="n"/>
      <c r="I3" s="136" t="inlineStr">
        <is>
          <t>Informations générales</t>
        </is>
      </c>
      <c r="J3" s="262" t="n"/>
      <c r="K3" s="171" t="n"/>
      <c r="L3" s="129" t="n"/>
      <c r="M3" s="129" t="n"/>
      <c r="N3" s="129" t="n"/>
      <c r="O3" s="129" t="n"/>
      <c r="P3" s="129" t="n"/>
      <c r="Q3" s="129" t="n"/>
      <c r="R3" s="129" t="n"/>
      <c r="S3" s="129" t="n"/>
      <c r="T3" s="129" t="n"/>
      <c r="U3" s="129" t="n"/>
      <c r="V3" s="130" t="n"/>
      <c r="W3" s="46" t="n"/>
      <c r="X3" s="46" t="n"/>
    </row>
    <row r="4" ht="1.5" customHeight="1" s="249">
      <c r="A4" s="126" t="n"/>
      <c r="B4" s="129" t="n"/>
      <c r="C4" s="140" t="n"/>
      <c r="D4" s="140" t="n"/>
      <c r="E4" s="126" t="n"/>
      <c r="F4" s="172" t="n"/>
      <c r="G4" s="142" t="n"/>
      <c r="H4" s="143" t="n"/>
      <c r="I4" s="144" t="n"/>
      <c r="J4" s="145" t="n"/>
      <c r="K4" s="166" t="n"/>
      <c r="L4" s="129" t="n"/>
      <c r="M4" s="129" t="n"/>
      <c r="N4" s="129" t="n"/>
      <c r="O4" s="129" t="n"/>
      <c r="P4" s="129" t="n"/>
      <c r="Q4" s="129" t="n"/>
      <c r="R4" s="129" t="n"/>
      <c r="S4" s="129" t="n"/>
      <c r="T4" s="129" t="n"/>
      <c r="U4" s="129" t="n"/>
      <c r="V4" s="129" t="n"/>
      <c r="W4" s="129" t="n"/>
      <c r="X4" s="130" t="n"/>
    </row>
    <row r="5" ht="14.25" customHeight="1" s="249">
      <c r="A5" s="126" t="n"/>
      <c r="B5" s="46" t="n"/>
      <c r="C5" s="187" t="inlineStr">
        <is>
          <t>Nom</t>
        </is>
      </c>
      <c r="D5" s="187" t="inlineStr">
        <is>
          <t>URL</t>
        </is>
      </c>
      <c r="E5" s="137" t="n"/>
      <c r="F5" s="187" t="inlineStr">
        <is>
          <t>Etat</t>
        </is>
      </c>
      <c r="G5" s="188" t="inlineStr">
        <is>
          <t>Remarques</t>
        </is>
      </c>
      <c r="H5" s="143" t="n"/>
      <c r="I5" s="187" t="inlineStr">
        <is>
          <t>DA</t>
        </is>
      </c>
      <c r="J5" s="187" t="inlineStr">
        <is>
          <t>Tarif</t>
        </is>
      </c>
      <c r="K5" s="129" t="n"/>
      <c r="L5" s="129" t="n"/>
      <c r="M5" s="129" t="n"/>
      <c r="N5" s="129" t="n"/>
      <c r="O5" s="129" t="n"/>
      <c r="P5" s="129" t="n"/>
      <c r="Q5" s="129" t="n"/>
      <c r="R5" s="129" t="n"/>
      <c r="S5" s="129" t="n"/>
      <c r="T5" s="129" t="n"/>
      <c r="U5" s="129" t="n"/>
      <c r="V5" s="129" t="n"/>
      <c r="W5" s="129" t="n"/>
      <c r="X5" s="130" t="n"/>
    </row>
    <row r="6" ht="15.75" customHeight="1" s="249">
      <c r="A6" s="126" t="n"/>
      <c r="B6" s="150">
        <f>IF(D6="","",HYPERLINK(D6,C6))</f>
        <v/>
      </c>
      <c r="C6" s="189" t="inlineStr">
        <is>
          <t>Jet Charter Directory</t>
        </is>
      </c>
      <c r="D6" s="190" t="inlineStr">
        <is>
          <t>http://www.jetcharterdirectory.com/</t>
        </is>
      </c>
      <c r="E6" s="140" t="n"/>
      <c r="F6" s="197" t="inlineStr">
        <is>
          <t>Attente de validation</t>
        </is>
      </c>
      <c r="G6" s="192" t="n"/>
      <c r="H6" s="143" t="n"/>
      <c r="I6" s="193" t="n">
        <v>10</v>
      </c>
      <c r="J6" s="198" t="n">
        <v>0</v>
      </c>
      <c r="K6" s="166" t="n"/>
      <c r="L6" s="129" t="n"/>
      <c r="M6" s="129" t="n"/>
      <c r="N6" s="129" t="n"/>
      <c r="O6" s="129" t="n"/>
      <c r="P6" s="129" t="n"/>
      <c r="Q6" s="129" t="n"/>
      <c r="R6" s="129" t="n"/>
      <c r="S6" s="129" t="n"/>
      <c r="T6" s="129" t="n"/>
      <c r="U6" s="129" t="n"/>
      <c r="V6" s="129" t="n"/>
      <c r="W6" s="129" t="n"/>
      <c r="X6" s="130" t="n"/>
    </row>
    <row r="7" ht="15.75" customHeight="1" s="249">
      <c r="A7" s="126" t="n"/>
      <c r="B7" s="195">
        <f>IF(D7="","",HYPERLINK(D7,C7))</f>
        <v/>
      </c>
      <c r="C7" s="196" t="inlineStr">
        <is>
          <t>Meilleur Du Web</t>
        </is>
      </c>
      <c r="D7" s="157" t="inlineStr">
        <is>
          <t>http://meilleurduweb.com/</t>
        </is>
      </c>
      <c r="E7" s="126" t="n"/>
      <c r="F7" s="197" t="inlineStr">
        <is>
          <t>Validé</t>
        </is>
      </c>
      <c r="G7" s="192" t="n"/>
      <c r="H7" s="143" t="n"/>
      <c r="I7" s="193" t="n">
        <v>26</v>
      </c>
      <c r="J7" s="198" t="n">
        <v>5</v>
      </c>
      <c r="K7" s="166" t="n"/>
      <c r="L7" s="129" t="n"/>
      <c r="M7" s="129" t="n"/>
      <c r="N7" s="129" t="n"/>
      <c r="O7" s="129" t="n"/>
      <c r="P7" s="129" t="n"/>
      <c r="Q7" s="129" t="n"/>
      <c r="R7" s="129" t="n"/>
      <c r="S7" s="129" t="n"/>
      <c r="T7" s="129" t="n"/>
      <c r="U7" s="129" t="n"/>
      <c r="V7" s="129" t="n"/>
      <c r="W7" s="129" t="n"/>
      <c r="X7" s="130" t="n"/>
    </row>
    <row r="8" ht="15.75" customHeight="1" s="249">
      <c r="A8" s="126" t="n"/>
      <c r="B8" s="195">
        <f>IF(D8="","",HYPERLINK(D8,C8))</f>
        <v/>
      </c>
      <c r="C8" s="196" t="inlineStr">
        <is>
          <t>Top Lien</t>
        </is>
      </c>
      <c r="D8" s="157" t="inlineStr">
        <is>
          <t>http://www.toplien.fr/</t>
        </is>
      </c>
      <c r="E8" s="140" t="n"/>
      <c r="F8" s="197" t="inlineStr">
        <is>
          <t>Refusé</t>
        </is>
      </c>
      <c r="G8" s="192" t="n"/>
      <c r="H8" s="143" t="n"/>
      <c r="I8" s="193" t="n">
        <v>27</v>
      </c>
      <c r="J8" s="198" t="n"/>
      <c r="K8" s="166" t="n"/>
      <c r="L8" s="129" t="n"/>
      <c r="M8" s="129" t="n"/>
      <c r="N8" s="46" t="n"/>
      <c r="O8" s="125" t="n"/>
      <c r="P8" s="129" t="n"/>
      <c r="Q8" s="129" t="n"/>
      <c r="R8" s="129" t="n"/>
      <c r="S8" s="129" t="n"/>
      <c r="T8" s="129" t="n"/>
      <c r="U8" s="129" t="n"/>
      <c r="V8" s="129" t="n"/>
      <c r="W8" s="129" t="n"/>
      <c r="X8" s="130" t="n"/>
    </row>
    <row r="9" ht="15.75" customHeight="1" s="249">
      <c r="A9" s="126" t="n"/>
      <c r="B9" s="195">
        <f>IF(D9="","",HYPERLINK(D9,C9))</f>
        <v/>
      </c>
      <c r="C9" s="196" t="inlineStr">
        <is>
          <t>Exact See</t>
        </is>
      </c>
      <c r="D9" s="157" t="inlineStr">
        <is>
          <t>http://www.exactseek.com/</t>
        </is>
      </c>
      <c r="E9" s="140" t="n"/>
      <c r="F9" s="197" t="inlineStr">
        <is>
          <t>OUT</t>
        </is>
      </c>
      <c r="G9" s="192" t="n"/>
      <c r="H9" s="143" t="n"/>
      <c r="I9" s="193" t="n">
        <v>88</v>
      </c>
      <c r="J9" s="198" t="n"/>
      <c r="K9" s="166" t="n"/>
      <c r="L9" s="129" t="n"/>
      <c r="M9" s="129" t="n"/>
      <c r="N9" s="129" t="n"/>
      <c r="O9" s="129" t="n"/>
      <c r="P9" s="129" t="n"/>
      <c r="Q9" s="129" t="n"/>
      <c r="R9" s="129" t="n"/>
      <c r="S9" s="129" t="n"/>
      <c r="T9" s="129" t="n"/>
      <c r="U9" s="129" t="n"/>
      <c r="V9" s="129" t="n"/>
      <c r="W9" s="129" t="n"/>
      <c r="X9" s="130" t="n"/>
    </row>
    <row r="10" ht="15.75" customHeight="1" s="249">
      <c r="A10" s="126" t="n"/>
      <c r="B10" s="195">
        <f>IF(D10="","",HYPERLINK(D10,C10))</f>
        <v/>
      </c>
      <c r="C10" s="196" t="inlineStr">
        <is>
          <t>Ousurfer</t>
        </is>
      </c>
      <c r="D10" s="157" t="inlineStr">
        <is>
          <t>http://www.ousurfer.com/</t>
        </is>
      </c>
      <c r="E10" s="140" t="n"/>
      <c r="F10" s="197" t="n"/>
      <c r="G10" s="192" t="n"/>
      <c r="H10" s="143" t="n"/>
      <c r="I10" s="193" t="n">
        <v>81</v>
      </c>
      <c r="J10" s="198" t="n"/>
      <c r="K10" s="166" t="n"/>
      <c r="L10" s="129" t="n"/>
      <c r="M10" s="129" t="n"/>
      <c r="N10" s="129" t="n"/>
      <c r="O10" s="129" t="n"/>
      <c r="P10" s="129" t="n"/>
      <c r="Q10" s="129" t="n"/>
      <c r="R10" s="129" t="n"/>
      <c r="S10" s="129" t="n"/>
      <c r="T10" s="129" t="n"/>
      <c r="U10" s="129" t="n"/>
      <c r="V10" s="129" t="n"/>
      <c r="W10" s="129" t="n"/>
      <c r="X10" s="130" t="n"/>
    </row>
    <row r="11" ht="15.75" customHeight="1" s="249">
      <c r="A11" s="126" t="n"/>
      <c r="B11" s="195">
        <f>IF(D11="","",HYPERLINK(D11,C11))</f>
        <v/>
      </c>
      <c r="C11" s="196" t="inlineStr">
        <is>
          <t>EU-Startups</t>
        </is>
      </c>
      <c r="D11" s="157" t="inlineStr">
        <is>
          <t>https://www.eu-startups.com/</t>
        </is>
      </c>
      <c r="E11" s="140" t="n"/>
      <c r="F11" s="197" t="n"/>
      <c r="G11" s="192" t="n"/>
      <c r="H11" s="143" t="n"/>
      <c r="I11" s="193" t="n">
        <v>77</v>
      </c>
      <c r="J11" s="198" t="n"/>
      <c r="K11" s="166" t="n"/>
      <c r="L11" s="129" t="n"/>
      <c r="M11" s="129" t="n"/>
      <c r="N11" s="129" t="n"/>
      <c r="O11" s="129" t="n"/>
      <c r="P11" s="129" t="n"/>
      <c r="Q11" s="129" t="n"/>
      <c r="R11" s="129" t="n"/>
      <c r="S11" s="129" t="n"/>
      <c r="T11" s="129" t="n"/>
      <c r="U11" s="129" t="n"/>
      <c r="V11" s="129" t="n"/>
      <c r="W11" s="129" t="n"/>
      <c r="X11" s="130" t="n"/>
    </row>
    <row r="12" ht="15.75" customHeight="1" s="249">
      <c r="A12" s="126" t="n"/>
      <c r="B12" s="195">
        <f>IF(D12="","",HYPERLINK(D12,C12))</f>
        <v/>
      </c>
      <c r="C12" s="196" t="inlineStr">
        <is>
          <t>BetaList</t>
        </is>
      </c>
      <c r="D12" s="157" t="inlineStr">
        <is>
          <t>https://betalist.com/</t>
        </is>
      </c>
      <c r="E12" s="140" t="n"/>
      <c r="F12" s="197" t="n"/>
      <c r="G12" s="192" t="n"/>
      <c r="H12" s="143" t="n"/>
      <c r="I12" s="193" t="n">
        <v>76</v>
      </c>
      <c r="J12" s="198" t="n"/>
      <c r="K12" s="166" t="n"/>
      <c r="L12" s="129" t="n"/>
      <c r="M12" s="129" t="n"/>
      <c r="N12" s="129" t="n"/>
      <c r="O12" s="129" t="n"/>
      <c r="P12" s="129" t="n"/>
      <c r="Q12" s="129" t="n"/>
      <c r="R12" s="129" t="n"/>
      <c r="S12" s="129" t="n"/>
      <c r="T12" s="129" t="n"/>
      <c r="U12" s="129" t="n"/>
      <c r="V12" s="129" t="n"/>
      <c r="W12" s="129" t="n"/>
      <c r="X12" s="130" t="n"/>
    </row>
    <row r="13" ht="15.75" customHeight="1" s="249">
      <c r="A13" s="126" t="n"/>
      <c r="B13" s="195">
        <f>IF(D13="","",HYPERLINK(D13,C13))</f>
        <v/>
      </c>
      <c r="C13" s="196" t="inlineStr">
        <is>
          <t>Entireweb</t>
        </is>
      </c>
      <c r="D13" s="157" t="inlineStr">
        <is>
          <t>http://www.entireweb.com/free_submission/</t>
        </is>
      </c>
      <c r="E13" s="140" t="n"/>
      <c r="F13" s="197" t="n"/>
      <c r="G13" s="192" t="n"/>
      <c r="H13" s="143" t="n"/>
      <c r="I13" s="193" t="n">
        <v>75</v>
      </c>
      <c r="J13" s="198" t="n"/>
      <c r="K13" s="166" t="n"/>
      <c r="L13" s="129" t="n"/>
      <c r="M13" s="129" t="n"/>
      <c r="N13" s="129" t="n"/>
      <c r="O13" s="129" t="n"/>
      <c r="P13" s="129" t="n"/>
      <c r="Q13" s="129" t="n"/>
      <c r="R13" s="129" t="n"/>
      <c r="S13" s="129" t="n"/>
      <c r="T13" s="129" t="n"/>
      <c r="U13" s="129" t="n"/>
      <c r="V13" s="129" t="n"/>
      <c r="W13" s="129" t="n"/>
      <c r="X13" s="130" t="n"/>
    </row>
    <row r="14" ht="15.75" customHeight="1" s="249">
      <c r="A14" s="126" t="n"/>
      <c r="B14" s="195">
        <f>IF(D14="","",HYPERLINK(D14,C14))</f>
        <v/>
      </c>
      <c r="C14" s="196" t="inlineStr">
        <is>
          <t>Coodoeil</t>
        </is>
      </c>
      <c r="D14" s="157" t="inlineStr">
        <is>
          <t>http://www.coodoeil.fr/</t>
        </is>
      </c>
      <c r="E14" s="140" t="n"/>
      <c r="F14" s="197" t="n"/>
      <c r="G14" s="192" t="n"/>
      <c r="H14" s="143" t="n"/>
      <c r="I14" s="193" t="n">
        <v>42</v>
      </c>
      <c r="J14" s="198" t="n"/>
      <c r="K14" s="166" t="n"/>
      <c r="L14" s="129" t="n"/>
      <c r="M14" s="129" t="n"/>
      <c r="N14" s="129" t="n"/>
      <c r="O14" s="129" t="n"/>
      <c r="P14" s="129" t="n"/>
      <c r="Q14" s="129" t="n"/>
      <c r="R14" s="129" t="n"/>
      <c r="S14" s="129" t="n"/>
      <c r="T14" s="129" t="n"/>
      <c r="U14" s="129" t="n"/>
      <c r="V14" s="129" t="n"/>
      <c r="W14" s="129" t="n"/>
      <c r="X14" s="130" t="n"/>
    </row>
    <row r="15" ht="15.75" customHeight="1" s="249">
      <c r="A15" s="126" t="n"/>
      <c r="B15" s="195">
        <f>IF(D15="","",HYPERLINK(D15,C15))</f>
        <v/>
      </c>
      <c r="C15" s="196" t="inlineStr">
        <is>
          <t>1two</t>
        </is>
      </c>
      <c r="D15" s="157" t="inlineStr">
        <is>
          <t>https://www.1two.org/</t>
        </is>
      </c>
      <c r="E15" s="140" t="n"/>
      <c r="F15" s="197" t="n"/>
      <c r="G15" s="192" t="n"/>
      <c r="H15" s="143" t="n"/>
      <c r="I15" s="193" t="n">
        <v>74</v>
      </c>
      <c r="J15" s="198" t="n"/>
      <c r="K15" s="166" t="n"/>
      <c r="L15" s="129" t="n"/>
      <c r="M15" s="129" t="n"/>
      <c r="N15" s="129" t="n"/>
      <c r="O15" s="129" t="n"/>
      <c r="P15" s="129" t="n"/>
      <c r="Q15" s="129" t="n"/>
      <c r="R15" s="129" t="n"/>
      <c r="S15" s="129" t="n"/>
      <c r="T15" s="129" t="n"/>
      <c r="U15" s="129" t="n"/>
      <c r="V15" s="129" t="n"/>
      <c r="W15" s="129" t="n"/>
      <c r="X15" s="130" t="n"/>
    </row>
    <row r="16" ht="15.75" customHeight="1" s="249">
      <c r="A16" s="126" t="n"/>
      <c r="B16" s="195">
        <f>IF(D16="","",HYPERLINK(D16,C16))</f>
        <v/>
      </c>
      <c r="C16" s="196" t="inlineStr">
        <is>
          <t>INDEXA</t>
        </is>
      </c>
      <c r="D16" s="157" t="inlineStr">
        <is>
          <t>https://www.indexa.fr/</t>
        </is>
      </c>
      <c r="E16" s="140" t="n"/>
      <c r="F16" s="197" t="n"/>
      <c r="G16" s="192" t="n"/>
      <c r="H16" s="143" t="n"/>
      <c r="I16" s="193" t="n">
        <v>73</v>
      </c>
      <c r="J16" s="198" t="n"/>
      <c r="K16" s="166" t="n"/>
      <c r="L16" s="129" t="n"/>
      <c r="M16" s="129" t="n"/>
      <c r="N16" s="129" t="n"/>
      <c r="O16" s="129" t="n"/>
      <c r="P16" s="129" t="n"/>
      <c r="Q16" s="129" t="n"/>
      <c r="R16" s="129" t="n"/>
      <c r="S16" s="129" t="n"/>
      <c r="T16" s="129" t="n"/>
      <c r="U16" s="129" t="n"/>
      <c r="V16" s="129" t="n"/>
      <c r="W16" s="129" t="n"/>
      <c r="X16" s="130" t="n"/>
    </row>
    <row r="17" ht="15.75" customHeight="1" s="249">
      <c r="A17" s="126" t="n"/>
      <c r="B17" s="195">
        <f>IF(D17="","",HYPERLINK(D17,C17))</f>
        <v/>
      </c>
      <c r="C17" s="196" t="inlineStr">
        <is>
          <t>Jusseo</t>
        </is>
      </c>
      <c r="D17" s="157" t="inlineStr">
        <is>
          <t>https://www.jusseo.com/</t>
        </is>
      </c>
      <c r="E17" s="140" t="n"/>
      <c r="F17" s="197" t="n"/>
      <c r="G17" s="192" t="n"/>
      <c r="H17" s="143" t="n"/>
      <c r="I17" s="193" t="n">
        <v>73</v>
      </c>
      <c r="J17" s="198" t="n"/>
      <c r="K17" s="166" t="n"/>
      <c r="L17" s="129" t="n"/>
      <c r="M17" s="129" t="n"/>
      <c r="N17" s="129" t="n"/>
      <c r="O17" s="129" t="n"/>
      <c r="P17" s="129" t="n"/>
      <c r="Q17" s="129" t="n"/>
      <c r="R17" s="129" t="n"/>
      <c r="S17" s="129" t="n"/>
      <c r="T17" s="129" t="n"/>
      <c r="U17" s="129" t="n"/>
      <c r="V17" s="129" t="n"/>
      <c r="W17" s="129" t="n"/>
      <c r="X17" s="130" t="n"/>
    </row>
    <row r="18" ht="15.75" customHeight="1" s="249">
      <c r="A18" s="126" t="n"/>
      <c r="B18" s="195">
        <f>IF(D18="","",HYPERLINK(D18,C18))</f>
        <v/>
      </c>
      <c r="C18" s="196" t="inlineStr">
        <is>
          <t>Europages</t>
        </is>
      </c>
      <c r="D18" s="157" t="inlineStr">
        <is>
          <t>https://promote-your-business.europages.com/FR/inscription-gratuite.html</t>
        </is>
      </c>
      <c r="E18" s="140" t="n"/>
      <c r="F18" s="197" t="n"/>
      <c r="G18" s="192" t="n"/>
      <c r="H18" s="143" t="n"/>
      <c r="I18" s="193" t="n">
        <v>72</v>
      </c>
      <c r="J18" s="198" t="n"/>
      <c r="K18" s="166" t="n"/>
      <c r="L18" s="129" t="n"/>
      <c r="M18" s="129" t="n"/>
      <c r="N18" s="129" t="n"/>
      <c r="O18" s="129" t="n"/>
      <c r="P18" s="129" t="n"/>
      <c r="Q18" s="129" t="n"/>
      <c r="R18" s="129" t="n"/>
      <c r="S18" s="129" t="n"/>
      <c r="T18" s="129" t="n"/>
      <c r="U18" s="129" t="n"/>
      <c r="V18" s="129" t="n"/>
      <c r="W18" s="129" t="n"/>
      <c r="X18" s="130" t="n"/>
    </row>
    <row r="19" ht="15.75" customHeight="1" s="249">
      <c r="A19" s="126" t="n"/>
      <c r="B19" s="195">
        <f>IF(D19="","",HYPERLINK(D19,C19))</f>
        <v/>
      </c>
      <c r="C19" s="196" t="inlineStr">
        <is>
          <t>SoMuch</t>
        </is>
      </c>
      <c r="D19" s="157" t="inlineStr">
        <is>
          <t>https://www.somuch.com/</t>
        </is>
      </c>
      <c r="E19" s="140" t="n"/>
      <c r="F19" s="197" t="n"/>
      <c r="G19" s="192" t="n"/>
      <c r="H19" s="143" t="n"/>
      <c r="I19" s="193" t="n">
        <v>71</v>
      </c>
      <c r="J19" s="198" t="n"/>
      <c r="K19" s="166" t="n"/>
      <c r="L19" s="129" t="n"/>
      <c r="M19" s="129" t="n"/>
      <c r="N19" s="129" t="n"/>
      <c r="O19" s="129" t="n"/>
      <c r="P19" s="129" t="n"/>
      <c r="Q19" s="129" t="n"/>
      <c r="R19" s="129" t="n"/>
      <c r="S19" s="129" t="n"/>
      <c r="T19" s="129" t="n"/>
      <c r="U19" s="129" t="n"/>
      <c r="V19" s="129" t="n"/>
      <c r="W19" s="129" t="n"/>
      <c r="X19" s="130" t="n"/>
    </row>
    <row r="20" ht="15.75" customHeight="1" s="249">
      <c r="A20" s="126" t="n"/>
      <c r="B20" s="195">
        <f>IF(D20="","",HYPERLINK(D20,C20))</f>
        <v/>
      </c>
      <c r="C20" s="196" t="inlineStr">
        <is>
          <t>Zee motor</t>
        </is>
      </c>
      <c r="D20" s="157" t="inlineStr">
        <is>
          <t>http://www.zeemotor.com/</t>
        </is>
      </c>
      <c r="E20" s="140" t="n"/>
      <c r="F20" s="197" t="n"/>
      <c r="G20" s="192" t="n"/>
      <c r="H20" s="143" t="n"/>
      <c r="I20" s="193" t="n">
        <v>71</v>
      </c>
      <c r="J20" s="198" t="n"/>
      <c r="K20" s="166" t="n"/>
      <c r="L20" s="129" t="n"/>
      <c r="M20" s="129" t="n"/>
      <c r="N20" s="129" t="n"/>
      <c r="O20" s="129" t="n"/>
      <c r="P20" s="129" t="n"/>
      <c r="Q20" s="129" t="n"/>
      <c r="R20" s="129" t="n"/>
      <c r="S20" s="129" t="n"/>
      <c r="T20" s="129" t="n"/>
      <c r="U20" s="129" t="n"/>
      <c r="V20" s="129" t="n"/>
      <c r="W20" s="129" t="n"/>
      <c r="X20" s="130" t="n"/>
    </row>
    <row r="21" ht="15.75" customHeight="1" s="249">
      <c r="A21" s="126" t="n"/>
      <c r="B21" s="195">
        <f>IF(D21="","",HYPERLINK(D21,C21))</f>
        <v/>
      </c>
      <c r="C21" s="196" t="inlineStr">
        <is>
          <t>Annuaire Web Rank Info</t>
        </is>
      </c>
      <c r="D21" s="157" t="inlineStr">
        <is>
          <t>https://www.webrankinfo.net/</t>
        </is>
      </c>
      <c r="E21" s="140" t="n"/>
      <c r="F21" s="197" t="n"/>
      <c r="G21" s="192" t="n"/>
      <c r="H21" s="143" t="n"/>
      <c r="I21" s="193" t="n">
        <v>70</v>
      </c>
      <c r="J21" s="198" t="n"/>
      <c r="K21" s="166" t="n"/>
      <c r="L21" s="129" t="n"/>
      <c r="M21" s="129" t="n"/>
      <c r="N21" s="129" t="n"/>
      <c r="O21" s="129" t="n"/>
      <c r="P21" s="129" t="n"/>
      <c r="Q21" s="129" t="n"/>
      <c r="R21" s="129" t="n"/>
      <c r="S21" s="129" t="n"/>
      <c r="T21" s="129" t="n"/>
      <c r="U21" s="129" t="n"/>
      <c r="V21" s="129" t="n"/>
      <c r="W21" s="129" t="n"/>
      <c r="X21" s="130" t="n"/>
    </row>
    <row r="22" ht="15.75" customHeight="1" s="249">
      <c r="A22" s="126" t="n"/>
      <c r="B22" s="195">
        <f>IF(D22="","",HYPERLINK(D22,C22))</f>
        <v/>
      </c>
      <c r="C22" s="196" t="inlineStr">
        <is>
          <t>Supernov'a</t>
        </is>
      </c>
      <c r="D22" s="157" t="inlineStr">
        <is>
          <t>http://www.supernova-annuaire.fr</t>
        </is>
      </c>
      <c r="E22" s="140" t="n"/>
      <c r="F22" s="197" t="n"/>
      <c r="G22" s="192" t="n"/>
      <c r="H22" s="143" t="n"/>
      <c r="I22" s="193" t="n">
        <v>69</v>
      </c>
      <c r="J22" s="198" t="n"/>
      <c r="K22" s="166" t="n"/>
      <c r="L22" s="129" t="n"/>
      <c r="M22" s="129" t="n"/>
      <c r="N22" s="129" t="n"/>
      <c r="O22" s="129" t="n"/>
      <c r="P22" s="129" t="n"/>
      <c r="Q22" s="129" t="n"/>
      <c r="R22" s="129" t="n"/>
      <c r="S22" s="129" t="n"/>
      <c r="T22" s="129" t="n"/>
      <c r="U22" s="129" t="n"/>
      <c r="V22" s="129" t="n"/>
      <c r="W22" s="129" t="n"/>
      <c r="X22" s="130" t="n"/>
    </row>
    <row r="23" ht="15.75" customHeight="1" s="249">
      <c r="A23" s="126" t="n"/>
      <c r="B23" s="195">
        <f>IF(D23="","",HYPERLINK(D23,C23))</f>
        <v/>
      </c>
      <c r="C23" s="196" t="inlineStr">
        <is>
          <t>zeleur</t>
        </is>
      </c>
      <c r="D23" s="157" t="inlineStr">
        <is>
          <t>https://www.zeleur.com/</t>
        </is>
      </c>
      <c r="E23" s="140" t="n"/>
      <c r="F23" s="197" t="n"/>
      <c r="G23" s="192" t="n"/>
      <c r="H23" s="143" t="n"/>
      <c r="I23" s="193" t="n">
        <v>69</v>
      </c>
      <c r="J23" s="198" t="n"/>
      <c r="K23" s="166" t="n"/>
      <c r="L23" s="129" t="n"/>
      <c r="M23" s="129" t="n"/>
      <c r="N23" s="129" t="n"/>
      <c r="O23" s="129" t="n"/>
      <c r="P23" s="129" t="n"/>
      <c r="Q23" s="129" t="n"/>
      <c r="R23" s="129" t="n"/>
      <c r="S23" s="129" t="n"/>
      <c r="T23" s="129" t="n"/>
      <c r="U23" s="129" t="n"/>
      <c r="V23" s="129" t="n"/>
      <c r="W23" s="129" t="n"/>
      <c r="X23" s="130" t="n"/>
    </row>
    <row r="24" ht="15.75" customHeight="1" s="249">
      <c r="A24" s="126" t="n"/>
      <c r="B24" s="195">
        <f>IF(D24="","",HYPERLINK(D24,C24))</f>
        <v/>
      </c>
      <c r="C24" s="196" t="inlineStr">
        <is>
          <t>alloweb</t>
        </is>
      </c>
      <c r="D24" s="157" t="inlineStr">
        <is>
          <t>https://www.alloweb.org/</t>
        </is>
      </c>
      <c r="E24" s="140" t="n"/>
      <c r="F24" s="197" t="n"/>
      <c r="G24" s="192" t="n"/>
      <c r="H24" s="143" t="n"/>
      <c r="I24" s="193" t="n">
        <v>68</v>
      </c>
      <c r="J24" s="198" t="n"/>
      <c r="K24" s="166" t="n"/>
      <c r="L24" s="129" t="n"/>
      <c r="M24" s="129" t="n"/>
      <c r="N24" s="129" t="n"/>
      <c r="O24" s="129" t="n"/>
      <c r="P24" s="129" t="n"/>
      <c r="Q24" s="129" t="n"/>
      <c r="R24" s="129" t="n"/>
      <c r="S24" s="129" t="n"/>
      <c r="T24" s="129" t="n"/>
      <c r="U24" s="129" t="n"/>
      <c r="V24" s="129" t="n"/>
      <c r="W24" s="129" t="n"/>
      <c r="X24" s="130" t="n"/>
    </row>
    <row r="25" ht="15.75" customHeight="1" s="249">
      <c r="A25" s="126" t="n"/>
      <c r="B25" s="195">
        <f>IF(D25="","",HYPERLINK(D25,C25))</f>
        <v/>
      </c>
      <c r="C25" s="196" t="inlineStr">
        <is>
          <t>identite-web</t>
        </is>
      </c>
      <c r="D25" s="157" t="inlineStr">
        <is>
          <t>https://identite-web.com/annuaire/</t>
        </is>
      </c>
      <c r="E25" s="140" t="n"/>
      <c r="F25" s="197" t="n"/>
      <c r="G25" s="192" t="n"/>
      <c r="H25" s="143" t="n"/>
      <c r="I25" s="193" t="n">
        <v>66</v>
      </c>
      <c r="J25" s="198" t="n"/>
      <c r="K25" s="166" t="n"/>
      <c r="L25" s="129" t="n"/>
      <c r="M25" s="129" t="n"/>
      <c r="N25" s="129" t="n"/>
      <c r="O25" s="129" t="n"/>
      <c r="P25" s="129" t="n"/>
      <c r="Q25" s="129" t="n"/>
      <c r="R25" s="129" t="n"/>
      <c r="S25" s="129" t="n"/>
      <c r="T25" s="129" t="n"/>
      <c r="U25" s="129" t="n"/>
      <c r="V25" s="129" t="n"/>
      <c r="W25" s="129" t="n"/>
      <c r="X25" s="130" t="n"/>
    </row>
    <row r="26" ht="15.75" customHeight="1" s="249">
      <c r="A26" s="126" t="n"/>
      <c r="B26" s="195">
        <f>IF(D26="","",HYPERLINK(D26,C26))</f>
        <v/>
      </c>
      <c r="C26" s="196" t="inlineStr">
        <is>
          <t>Startup Europe</t>
        </is>
      </c>
      <c r="D26" s="157" t="inlineStr">
        <is>
          <t>https://startupeurope.net/</t>
        </is>
      </c>
      <c r="E26" s="140" t="n"/>
      <c r="F26" s="197" t="n"/>
      <c r="G26" s="192" t="n"/>
      <c r="H26" s="143" t="n"/>
      <c r="I26" s="193" t="n">
        <v>65</v>
      </c>
      <c r="J26" s="198" t="n"/>
      <c r="K26" s="166" t="n"/>
      <c r="L26" s="129" t="n"/>
      <c r="M26" s="129" t="n"/>
      <c r="N26" s="129" t="n"/>
      <c r="O26" s="129" t="n"/>
      <c r="P26" s="129" t="n"/>
      <c r="Q26" s="129" t="n"/>
      <c r="R26" s="129" t="n"/>
      <c r="S26" s="129" t="n"/>
      <c r="T26" s="129" t="n"/>
      <c r="U26" s="129" t="n"/>
      <c r="V26" s="129" t="n"/>
      <c r="W26" s="129" t="n"/>
      <c r="X26" s="130" t="n"/>
    </row>
    <row r="27" ht="15.75" customHeight="1" s="249">
      <c r="A27" s="126" t="n"/>
      <c r="B27" s="195">
        <f>IF(D27="","",HYPERLINK(D27,C27))</f>
        <v/>
      </c>
      <c r="C27" s="196" t="inlineStr">
        <is>
          <t>Lien-optionnel</t>
        </is>
      </c>
      <c r="D27" s="157" t="inlineStr">
        <is>
          <t>http://www.lien-optionnel.com/</t>
        </is>
      </c>
      <c r="E27" s="140" t="n"/>
      <c r="F27" s="197" t="n"/>
      <c r="G27" s="192" t="n"/>
      <c r="H27" s="143" t="n"/>
      <c r="I27" s="193" t="n">
        <v>64</v>
      </c>
      <c r="J27" s="198" t="n"/>
      <c r="K27" s="166" t="n"/>
      <c r="L27" s="129" t="n"/>
      <c r="M27" s="129" t="n"/>
      <c r="N27" s="129" t="n"/>
      <c r="O27" s="129" t="n"/>
      <c r="P27" s="129" t="n"/>
      <c r="Q27" s="129" t="n"/>
      <c r="R27" s="129" t="n"/>
      <c r="S27" s="129" t="n"/>
      <c r="T27" s="129" t="n"/>
      <c r="U27" s="129" t="n"/>
      <c r="V27" s="129" t="n"/>
      <c r="W27" s="129" t="n"/>
      <c r="X27" s="130" t="n"/>
    </row>
    <row r="28" ht="15.75" customHeight="1" s="249">
      <c r="A28" s="126" t="n"/>
      <c r="B28" s="195">
        <f>IF(D28="","",HYPERLINK(D28,C28))</f>
        <v/>
      </c>
      <c r="C28" s="196" t="n"/>
      <c r="D28" s="157" t="n"/>
      <c r="E28" s="140" t="n"/>
      <c r="F28" s="197" t="n"/>
      <c r="G28" s="192" t="n"/>
      <c r="H28" s="143" t="n"/>
      <c r="I28" s="193" t="n">
        <v>59</v>
      </c>
      <c r="J28" s="198" t="n"/>
      <c r="K28" s="166" t="n"/>
      <c r="L28" s="129" t="n"/>
      <c r="M28" s="129" t="n"/>
      <c r="N28" s="129" t="n"/>
      <c r="O28" s="129" t="n"/>
      <c r="P28" s="129" t="n"/>
      <c r="Q28" s="129" t="n"/>
      <c r="R28" s="129" t="n"/>
      <c r="S28" s="129" t="n"/>
      <c r="T28" s="129" t="n"/>
      <c r="U28" s="129" t="n"/>
      <c r="V28" s="129" t="n"/>
      <c r="W28" s="129" t="n"/>
      <c r="X28" s="130" t="n"/>
    </row>
    <row r="29" ht="15.75" customHeight="1" s="249">
      <c r="A29" s="126" t="n"/>
      <c r="B29" s="195">
        <f>IF(D29="","",HYPERLINK(D29,C29))</f>
        <v/>
      </c>
      <c r="C29" s="196" t="n"/>
      <c r="D29" s="157" t="n"/>
      <c r="E29" s="140" t="n"/>
      <c r="F29" s="197" t="n"/>
      <c r="G29" s="192" t="n"/>
      <c r="H29" s="143" t="n"/>
      <c r="I29" s="193" t="n">
        <v>55</v>
      </c>
      <c r="J29" s="198" t="n"/>
      <c r="K29" s="166" t="n"/>
      <c r="L29" s="129" t="n"/>
      <c r="M29" s="129" t="n"/>
      <c r="N29" s="129" t="n"/>
      <c r="O29" s="129" t="n"/>
      <c r="P29" s="129" t="n"/>
      <c r="Q29" s="129" t="n"/>
      <c r="R29" s="129" t="n"/>
      <c r="S29" s="129" t="n"/>
      <c r="T29" s="129" t="n"/>
      <c r="U29" s="129" t="n"/>
      <c r="V29" s="129" t="n"/>
      <c r="W29" s="129" t="n"/>
      <c r="X29" s="130" t="n"/>
    </row>
    <row r="30" ht="15.75" customHeight="1" s="249">
      <c r="A30" s="126" t="n"/>
      <c r="B30" s="195">
        <f>IF(D30="","",HYPERLINK(D30,C30))</f>
        <v/>
      </c>
      <c r="C30" s="196" t="n"/>
      <c r="D30" s="157" t="n"/>
      <c r="E30" s="140" t="n"/>
      <c r="F30" s="197" t="n"/>
      <c r="G30" s="192" t="n"/>
      <c r="H30" s="143" t="n"/>
      <c r="I30" s="193" t="n">
        <v>42</v>
      </c>
      <c r="J30" s="198" t="n"/>
      <c r="K30" s="166" t="n"/>
      <c r="L30" s="129" t="n"/>
      <c r="M30" s="129" t="n"/>
      <c r="N30" s="129" t="n"/>
      <c r="O30" s="129" t="n"/>
      <c r="P30" s="129" t="n"/>
      <c r="Q30" s="129" t="n"/>
      <c r="R30" s="129" t="n"/>
      <c r="S30" s="129" t="n"/>
      <c r="T30" s="129" t="n"/>
      <c r="U30" s="129" t="n"/>
      <c r="V30" s="129" t="n"/>
      <c r="W30" s="129" t="n"/>
      <c r="X30" s="130" t="n"/>
    </row>
    <row r="31" ht="15.75" customHeight="1" s="249">
      <c r="A31" s="126" t="n"/>
      <c r="B31" s="195">
        <f>IF(D31="","",HYPERLINK(D31,C31))</f>
        <v/>
      </c>
      <c r="C31" s="196" t="n"/>
      <c r="D31" s="157" t="n"/>
      <c r="E31" s="140" t="n"/>
      <c r="F31" s="197" t="n"/>
      <c r="G31" s="192" t="n"/>
      <c r="H31" s="143" t="n"/>
      <c r="I31" s="193" t="n">
        <v>41</v>
      </c>
      <c r="J31" s="198" t="n"/>
      <c r="K31" s="166" t="n"/>
      <c r="L31" s="129" t="n"/>
      <c r="M31" s="129" t="n"/>
      <c r="N31" s="129" t="n"/>
      <c r="O31" s="129" t="n"/>
      <c r="P31" s="129" t="n"/>
      <c r="Q31" s="129" t="n"/>
      <c r="R31" s="129" t="n"/>
      <c r="S31" s="129" t="n"/>
      <c r="T31" s="129" t="n"/>
      <c r="U31" s="129" t="n"/>
      <c r="V31" s="129" t="n"/>
      <c r="W31" s="129" t="n"/>
      <c r="X31" s="130" t="n"/>
    </row>
    <row r="32" ht="15.75" customHeight="1" s="249">
      <c r="A32" s="126" t="n"/>
      <c r="B32" s="195">
        <f>IF(D32="","",HYPERLINK(D32,C32))</f>
        <v/>
      </c>
      <c r="C32" s="196" t="n"/>
      <c r="D32" s="157" t="n"/>
      <c r="E32" s="140" t="n"/>
      <c r="F32" s="197" t="n"/>
      <c r="G32" s="192" t="n"/>
      <c r="H32" s="143" t="n"/>
      <c r="I32" s="193" t="n">
        <v>36</v>
      </c>
      <c r="J32" s="198" t="n"/>
      <c r="K32" s="166" t="n"/>
      <c r="L32" s="129" t="n"/>
      <c r="M32" s="129" t="n"/>
      <c r="N32" s="129" t="n"/>
      <c r="O32" s="129" t="n"/>
      <c r="P32" s="129" t="n"/>
      <c r="Q32" s="129" t="n"/>
      <c r="R32" s="129" t="n"/>
      <c r="S32" s="129" t="n"/>
      <c r="T32" s="129" t="n"/>
      <c r="U32" s="129" t="n"/>
      <c r="V32" s="129" t="n"/>
      <c r="W32" s="129" t="n"/>
      <c r="X32" s="130" t="n"/>
    </row>
    <row r="33" ht="15.75" customHeight="1" s="249">
      <c r="A33" s="126" t="n"/>
      <c r="B33" s="195">
        <f>IF(D33="","",HYPERLINK(D33,C33))</f>
        <v/>
      </c>
      <c r="C33" s="196" t="n"/>
      <c r="D33" s="157" t="n"/>
      <c r="E33" s="140" t="n"/>
      <c r="F33" s="197" t="n"/>
      <c r="G33" s="192" t="n"/>
      <c r="H33" s="143" t="n"/>
      <c r="I33" s="193" t="n">
        <v>34</v>
      </c>
      <c r="J33" s="198" t="n"/>
      <c r="K33" s="166" t="n"/>
      <c r="L33" s="129" t="n"/>
      <c r="M33" s="129" t="n"/>
      <c r="N33" s="129" t="n"/>
      <c r="O33" s="129" t="n"/>
      <c r="P33" s="129" t="n"/>
      <c r="Q33" s="129" t="n"/>
      <c r="R33" s="129" t="n"/>
      <c r="S33" s="129" t="n"/>
      <c r="T33" s="129" t="n"/>
      <c r="U33" s="129" t="n"/>
      <c r="V33" s="129" t="n"/>
      <c r="W33" s="129" t="n"/>
      <c r="X33" s="130" t="n"/>
    </row>
    <row r="34" ht="15.75" customHeight="1" s="249">
      <c r="A34" s="126" t="n"/>
      <c r="B34" s="195">
        <f>IF(D34="","",HYPERLINK(D34,C34))</f>
        <v/>
      </c>
      <c r="C34" s="196" t="n"/>
      <c r="D34" s="157" t="n"/>
      <c r="E34" s="140" t="n"/>
      <c r="F34" s="197" t="n"/>
      <c r="G34" s="192" t="n"/>
      <c r="H34" s="143" t="n"/>
      <c r="I34" s="193" t="n">
        <v>26</v>
      </c>
      <c r="J34" s="198" t="n"/>
      <c r="K34" s="166" t="n"/>
      <c r="L34" s="129" t="n"/>
      <c r="M34" s="129" t="n"/>
      <c r="N34" s="129" t="n"/>
      <c r="O34" s="129" t="n"/>
      <c r="P34" s="129" t="n"/>
      <c r="Q34" s="129" t="n"/>
      <c r="R34" s="129" t="n"/>
      <c r="S34" s="129" t="n"/>
      <c r="T34" s="129" t="n"/>
      <c r="U34" s="129" t="n"/>
      <c r="V34" s="129" t="n"/>
      <c r="W34" s="129" t="n"/>
      <c r="X34" s="130" t="n"/>
    </row>
    <row r="35" ht="15.75" customHeight="1" s="249">
      <c r="A35" s="126" t="n"/>
      <c r="B35" s="195">
        <f>IF(D35="","",HYPERLINK(D35,C35))</f>
        <v/>
      </c>
      <c r="C35" s="196" t="n"/>
      <c r="D35" s="157" t="n"/>
      <c r="E35" s="140" t="n"/>
      <c r="F35" s="197" t="n"/>
      <c r="G35" s="192" t="n"/>
      <c r="H35" s="143" t="n"/>
      <c r="I35" s="193" t="n">
        <v>23</v>
      </c>
      <c r="J35" s="198" t="n"/>
      <c r="K35" s="166" t="n"/>
      <c r="L35" s="129" t="n"/>
      <c r="M35" s="129" t="n"/>
      <c r="N35" s="129" t="n"/>
      <c r="O35" s="129" t="n"/>
      <c r="P35" s="129" t="n"/>
      <c r="Q35" s="129" t="n"/>
      <c r="R35" s="129" t="n"/>
      <c r="S35" s="129" t="n"/>
      <c r="T35" s="129" t="n"/>
      <c r="U35" s="129" t="n"/>
      <c r="V35" s="129" t="n"/>
      <c r="W35" s="129" t="n"/>
      <c r="X35" s="130" t="n"/>
    </row>
    <row r="36" ht="15.75" customHeight="1" s="249">
      <c r="A36" s="126" t="n"/>
      <c r="B36" s="195">
        <f>IF(D36="","",HYPERLINK(D36,C36))</f>
        <v/>
      </c>
      <c r="C36" s="196" t="n"/>
      <c r="D36" s="157" t="n"/>
      <c r="E36" s="140" t="n"/>
      <c r="F36" s="197" t="n"/>
      <c r="G36" s="192" t="n"/>
      <c r="H36" s="143" t="n"/>
      <c r="I36" s="193" t="n">
        <v>17</v>
      </c>
      <c r="J36" s="198" t="n"/>
      <c r="K36" s="166" t="n"/>
      <c r="L36" s="129" t="n"/>
      <c r="M36" s="129" t="n"/>
      <c r="N36" s="129" t="n"/>
      <c r="O36" s="129" t="n"/>
      <c r="P36" s="129" t="n"/>
      <c r="Q36" s="129" t="n"/>
      <c r="R36" s="129" t="n"/>
      <c r="S36" s="129" t="n"/>
      <c r="T36" s="129" t="n"/>
      <c r="U36" s="129" t="n"/>
      <c r="V36" s="129" t="n"/>
      <c r="W36" s="129" t="n"/>
      <c r="X36" s="130" t="n"/>
    </row>
    <row r="37" ht="15.75" customHeight="1" s="249">
      <c r="A37" s="126" t="n"/>
      <c r="B37" s="199" t="n"/>
      <c r="C37" s="196" t="n"/>
      <c r="D37" s="160" t="n"/>
      <c r="E37" s="140" t="n"/>
      <c r="F37" s="197" t="n"/>
      <c r="G37" s="192" t="n"/>
      <c r="H37" s="143" t="n"/>
      <c r="I37" s="193" t="n"/>
      <c r="J37" s="198" t="n"/>
      <c r="K37" s="166" t="n"/>
      <c r="L37" s="129" t="n"/>
      <c r="M37" s="129" t="n"/>
      <c r="N37" s="129" t="n"/>
      <c r="O37" s="129" t="n"/>
      <c r="P37" s="129" t="n"/>
      <c r="Q37" s="129" t="n"/>
      <c r="R37" s="129" t="n"/>
      <c r="S37" s="129" t="n"/>
      <c r="T37" s="129" t="n"/>
      <c r="U37" s="129" t="n"/>
      <c r="V37" s="129" t="n"/>
      <c r="W37" s="129" t="n"/>
      <c r="X37" s="130" t="n"/>
    </row>
    <row r="38" ht="15.75" customHeight="1" s="249">
      <c r="A38" s="126" t="n"/>
      <c r="B38" s="199" t="n"/>
      <c r="C38" s="196" t="n"/>
      <c r="D38" s="160" t="n"/>
      <c r="E38" s="140" t="n"/>
      <c r="F38" s="197" t="n"/>
      <c r="G38" s="192" t="n"/>
      <c r="H38" s="143" t="n"/>
      <c r="I38" s="193" t="n"/>
      <c r="J38" s="198" t="n"/>
      <c r="K38" s="166" t="n"/>
      <c r="L38" s="129" t="n"/>
      <c r="M38" s="129" t="n"/>
      <c r="N38" s="129" t="n"/>
      <c r="O38" s="129" t="n"/>
      <c r="P38" s="129" t="n"/>
      <c r="Q38" s="129" t="n"/>
      <c r="R38" s="129" t="n"/>
      <c r="S38" s="129" t="n"/>
      <c r="T38" s="129" t="n"/>
      <c r="U38" s="129" t="n"/>
      <c r="V38" s="129" t="n"/>
      <c r="W38" s="129" t="n"/>
      <c r="X38" s="130" t="n"/>
    </row>
    <row r="39" ht="15.75" customHeight="1" s="249">
      <c r="A39" s="126" t="n"/>
      <c r="B39" s="199" t="n"/>
      <c r="C39" s="196" t="n"/>
      <c r="D39" s="160" t="n"/>
      <c r="E39" s="140" t="n"/>
      <c r="F39" s="197" t="n"/>
      <c r="G39" s="192" t="n"/>
      <c r="H39" s="143" t="n"/>
      <c r="I39" s="193" t="n"/>
      <c r="J39" s="198" t="n"/>
      <c r="K39" s="166" t="n"/>
      <c r="L39" s="129" t="n"/>
      <c r="M39" s="129" t="n"/>
      <c r="N39" s="129" t="n"/>
      <c r="O39" s="129" t="n"/>
      <c r="P39" s="129" t="n"/>
      <c r="Q39" s="129" t="n"/>
      <c r="R39" s="129" t="n"/>
      <c r="S39" s="129" t="n"/>
      <c r="T39" s="129" t="n"/>
      <c r="U39" s="129" t="n"/>
      <c r="V39" s="129" t="n"/>
      <c r="W39" s="129" t="n"/>
      <c r="X39" s="130" t="n"/>
    </row>
    <row r="40" ht="17.25" customHeight="1" s="249">
      <c r="A40" s="126" t="n"/>
      <c r="B40" s="199" t="n"/>
      <c r="C40" s="196" t="n"/>
      <c r="D40" s="160" t="n"/>
      <c r="E40" s="140" t="n"/>
      <c r="F40" s="197" t="n"/>
      <c r="G40" s="192" t="n"/>
      <c r="H40" s="143" t="n"/>
      <c r="I40" s="193" t="n"/>
      <c r="J40" s="198" t="n"/>
      <c r="K40" s="166" t="n"/>
      <c r="L40" s="129" t="n"/>
      <c r="M40" s="129" t="n"/>
      <c r="N40" s="129" t="n"/>
      <c r="O40" s="129" t="n"/>
      <c r="P40" s="129" t="n"/>
      <c r="Q40" s="129" t="n"/>
      <c r="R40" s="129" t="n"/>
      <c r="S40" s="129" t="n"/>
      <c r="T40" s="129" t="n"/>
      <c r="U40" s="129" t="n"/>
      <c r="V40" s="129" t="n"/>
      <c r="W40" s="129" t="n"/>
      <c r="X40" s="130" t="n"/>
    </row>
    <row r="41" ht="15.75" customHeight="1" s="249">
      <c r="A41" s="126" t="n"/>
      <c r="B41" s="199" t="n"/>
      <c r="C41" s="196" t="n"/>
      <c r="D41" s="185" t="n"/>
      <c r="E41" s="140" t="n"/>
      <c r="F41" s="197" t="n"/>
      <c r="G41" s="192" t="n"/>
      <c r="H41" s="143" t="n"/>
      <c r="I41" s="193" t="n"/>
      <c r="J41" s="200" t="n"/>
      <c r="K41" s="166" t="n"/>
      <c r="L41" s="129" t="n"/>
      <c r="M41" s="129" t="n"/>
      <c r="N41" s="129" t="n"/>
      <c r="O41" s="129" t="n"/>
      <c r="P41" s="129" t="n"/>
      <c r="Q41" s="129" t="n"/>
      <c r="R41" s="129" t="n"/>
      <c r="S41" s="129" t="n"/>
      <c r="T41" s="129" t="n"/>
      <c r="U41" s="129" t="n"/>
      <c r="V41" s="129" t="n"/>
      <c r="W41" s="129" t="n"/>
      <c r="X41" s="130" t="n"/>
    </row>
    <row r="42" ht="15.75" customHeight="1" s="249">
      <c r="A42" s="126" t="n"/>
      <c r="B42" s="199" t="n"/>
      <c r="C42" s="196" t="n"/>
      <c r="D42" s="185" t="n"/>
      <c r="E42" s="140" t="n"/>
      <c r="F42" s="197" t="n"/>
      <c r="G42" s="192" t="n"/>
      <c r="H42" s="143" t="n"/>
      <c r="I42" s="193" t="n"/>
      <c r="J42" s="200" t="n"/>
      <c r="K42" s="166" t="n"/>
      <c r="L42" s="129" t="n"/>
      <c r="M42" s="129" t="n"/>
      <c r="N42" s="129" t="n"/>
      <c r="O42" s="129" t="n"/>
      <c r="P42" s="129" t="n"/>
      <c r="Q42" s="129" t="n"/>
      <c r="R42" s="129" t="n"/>
      <c r="S42" s="129" t="n"/>
      <c r="T42" s="129" t="n"/>
      <c r="U42" s="129" t="n"/>
      <c r="V42" s="129" t="n"/>
      <c r="W42" s="129" t="n"/>
      <c r="X42" s="130" t="n"/>
    </row>
    <row r="43" ht="15.75" customHeight="1" s="249">
      <c r="A43" s="126" t="n"/>
      <c r="B43" s="199" t="n"/>
      <c r="C43" s="196" t="n"/>
      <c r="D43" s="185" t="n"/>
      <c r="E43" s="140" t="n"/>
      <c r="F43" s="197" t="n"/>
      <c r="G43" s="192" t="n"/>
      <c r="H43" s="143" t="n"/>
      <c r="I43" s="193" t="n"/>
      <c r="J43" s="200" t="n"/>
      <c r="K43" s="166" t="n"/>
      <c r="L43" s="129" t="n"/>
      <c r="M43" s="129" t="n"/>
      <c r="N43" s="129" t="n"/>
      <c r="O43" s="129" t="n"/>
      <c r="P43" s="129" t="n"/>
      <c r="Q43" s="129" t="n"/>
      <c r="R43" s="129" t="n"/>
      <c r="S43" s="129" t="n"/>
      <c r="T43" s="129" t="n"/>
      <c r="U43" s="129" t="n"/>
      <c r="V43" s="129" t="n"/>
      <c r="W43" s="129" t="n"/>
      <c r="X43" s="130" t="n"/>
    </row>
    <row r="44" ht="15.75" customHeight="1" s="249">
      <c r="A44" s="126" t="n"/>
      <c r="B44" s="199" t="n"/>
      <c r="C44" s="196" t="n"/>
      <c r="D44" s="185" t="n"/>
      <c r="E44" s="140" t="n"/>
      <c r="F44" s="197" t="n"/>
      <c r="G44" s="192" t="n"/>
      <c r="H44" s="143" t="n"/>
      <c r="I44" s="193" t="n"/>
      <c r="J44" s="200" t="n"/>
      <c r="K44" s="166" t="n"/>
      <c r="L44" s="129" t="n"/>
      <c r="M44" s="129" t="n"/>
      <c r="N44" s="129" t="n"/>
      <c r="O44" s="129" t="n"/>
      <c r="P44" s="129" t="n"/>
      <c r="Q44" s="129" t="n"/>
      <c r="R44" s="129" t="n"/>
      <c r="S44" s="129" t="n"/>
      <c r="T44" s="129" t="n"/>
      <c r="U44" s="129" t="n"/>
      <c r="V44" s="129" t="n"/>
      <c r="W44" s="129" t="n"/>
      <c r="X44" s="130" t="n"/>
    </row>
    <row r="45" ht="15.75" customHeight="1" s="249">
      <c r="A45" s="126" t="n"/>
      <c r="B45" s="199" t="n"/>
      <c r="C45" s="196" t="n"/>
      <c r="D45" s="185" t="n"/>
      <c r="E45" s="140" t="n"/>
      <c r="F45" s="197" t="n"/>
      <c r="G45" s="192" t="n"/>
      <c r="H45" s="143" t="n"/>
      <c r="I45" s="193" t="n"/>
      <c r="J45" s="200" t="n"/>
      <c r="K45" s="166" t="n"/>
      <c r="L45" s="129" t="n"/>
      <c r="M45" s="129" t="n"/>
      <c r="N45" s="129" t="n"/>
      <c r="O45" s="129" t="n"/>
      <c r="P45" s="129" t="n"/>
      <c r="Q45" s="129" t="n"/>
      <c r="R45" s="129" t="n"/>
      <c r="S45" s="129" t="n"/>
      <c r="T45" s="129" t="n"/>
      <c r="U45" s="129" t="n"/>
      <c r="V45" s="129" t="n"/>
      <c r="W45" s="129" t="n"/>
      <c r="X45" s="130" t="n"/>
    </row>
    <row r="46" ht="15.75" customHeight="1" s="249">
      <c r="A46" s="126" t="n"/>
      <c r="B46" s="199" t="n"/>
      <c r="C46" s="196" t="n"/>
      <c r="D46" s="185" t="n"/>
      <c r="E46" s="140" t="n"/>
      <c r="F46" s="197" t="n"/>
      <c r="G46" s="192" t="n"/>
      <c r="H46" s="143" t="n"/>
      <c r="I46" s="193" t="n"/>
      <c r="J46" s="200" t="n"/>
      <c r="K46" s="166" t="n"/>
      <c r="L46" s="129" t="n"/>
      <c r="M46" s="129" t="n"/>
      <c r="N46" s="129" t="n"/>
      <c r="O46" s="129" t="n"/>
      <c r="P46" s="129" t="n"/>
      <c r="Q46" s="129" t="n"/>
      <c r="R46" s="129" t="n"/>
      <c r="S46" s="129" t="n"/>
      <c r="T46" s="129" t="n"/>
      <c r="U46" s="129" t="n"/>
      <c r="V46" s="129" t="n"/>
      <c r="W46" s="129" t="n"/>
      <c r="X46" s="130" t="n"/>
    </row>
    <row r="47" ht="15.75" customHeight="1" s="249">
      <c r="A47" s="126" t="n"/>
      <c r="B47" s="199" t="n"/>
      <c r="C47" s="196" t="n"/>
      <c r="D47" s="185" t="n"/>
      <c r="E47" s="140" t="n"/>
      <c r="F47" s="197" t="n"/>
      <c r="G47" s="192" t="n"/>
      <c r="H47" s="143" t="n"/>
      <c r="I47" s="193" t="n"/>
      <c r="J47" s="200" t="n"/>
      <c r="K47" s="166" t="n"/>
      <c r="L47" s="129" t="n"/>
      <c r="M47" s="129" t="n"/>
      <c r="N47" s="129" t="n"/>
      <c r="O47" s="129" t="n"/>
      <c r="P47" s="129" t="n"/>
      <c r="Q47" s="129" t="n"/>
      <c r="R47" s="129" t="n"/>
      <c r="S47" s="129" t="n"/>
      <c r="T47" s="129" t="n"/>
      <c r="U47" s="129" t="n"/>
      <c r="V47" s="129" t="n"/>
      <c r="W47" s="129" t="n"/>
      <c r="X47" s="130" t="n"/>
    </row>
    <row r="48" ht="15.75" customHeight="1" s="249">
      <c r="A48" s="126" t="n"/>
      <c r="B48" s="199" t="n"/>
      <c r="C48" s="196" t="n"/>
      <c r="D48" s="185" t="n"/>
      <c r="E48" s="140" t="n"/>
      <c r="F48" s="197" t="n"/>
      <c r="G48" s="192" t="n"/>
      <c r="H48" s="143" t="n"/>
      <c r="I48" s="193" t="n"/>
      <c r="J48" s="200" t="n"/>
      <c r="K48" s="166" t="n"/>
      <c r="L48" s="129" t="n"/>
      <c r="M48" s="129" t="n"/>
      <c r="N48" s="129" t="n"/>
      <c r="O48" s="129" t="n"/>
      <c r="P48" s="129" t="n"/>
      <c r="Q48" s="129" t="n"/>
      <c r="R48" s="129" t="n"/>
      <c r="S48" s="129" t="n"/>
      <c r="T48" s="129" t="n"/>
      <c r="U48" s="129" t="n"/>
      <c r="V48" s="129" t="n"/>
      <c r="W48" s="129" t="n"/>
      <c r="X48" s="130" t="n"/>
    </row>
    <row r="49" ht="15.75" customHeight="1" s="249">
      <c r="A49" s="126" t="n"/>
      <c r="B49" s="199" t="n"/>
      <c r="C49" s="196" t="n"/>
      <c r="D49" s="185" t="n"/>
      <c r="E49" s="140" t="n"/>
      <c r="F49" s="197" t="n"/>
      <c r="G49" s="192" t="n"/>
      <c r="H49" s="143" t="n"/>
      <c r="I49" s="193" t="n"/>
      <c r="J49" s="200" t="n"/>
      <c r="K49" s="166" t="n"/>
      <c r="L49" s="129" t="n"/>
      <c r="M49" s="129" t="n"/>
      <c r="N49" s="129" t="n"/>
      <c r="O49" s="129" t="n"/>
      <c r="P49" s="129" t="n"/>
      <c r="Q49" s="129" t="n"/>
      <c r="R49" s="129" t="n"/>
      <c r="S49" s="129" t="n"/>
      <c r="T49" s="129" t="n"/>
      <c r="U49" s="129" t="n"/>
      <c r="V49" s="129" t="n"/>
      <c r="W49" s="129" t="n"/>
      <c r="X49" s="130" t="n"/>
    </row>
    <row r="50" ht="15.75" customHeight="1" s="249">
      <c r="A50" s="126" t="n"/>
      <c r="B50" s="199" t="n"/>
      <c r="C50" s="196" t="n"/>
      <c r="D50" s="185" t="n"/>
      <c r="E50" s="140" t="n"/>
      <c r="F50" s="197" t="n"/>
      <c r="G50" s="192" t="n"/>
      <c r="H50" s="143" t="n"/>
      <c r="I50" s="193" t="n"/>
      <c r="J50" s="200" t="n"/>
      <c r="K50" s="166" t="n"/>
      <c r="L50" s="129" t="n"/>
      <c r="M50" s="129" t="n"/>
      <c r="N50" s="129" t="n"/>
      <c r="O50" s="129" t="n"/>
      <c r="P50" s="129" t="n"/>
      <c r="Q50" s="129" t="n"/>
      <c r="R50" s="129" t="n"/>
      <c r="S50" s="129" t="n"/>
      <c r="T50" s="129" t="n"/>
      <c r="U50" s="129" t="n"/>
      <c r="V50" s="129" t="n"/>
      <c r="W50" s="129" t="n"/>
      <c r="X50" s="130" t="n"/>
    </row>
    <row r="51" ht="15.75" customHeight="1" s="249">
      <c r="A51" s="126" t="n"/>
      <c r="B51" s="199" t="n"/>
      <c r="C51" s="196" t="n"/>
      <c r="D51" s="185" t="n"/>
      <c r="E51" s="140" t="n"/>
      <c r="F51" s="197" t="n"/>
      <c r="G51" s="192" t="n"/>
      <c r="H51" s="143" t="n"/>
      <c r="I51" s="193" t="n"/>
      <c r="J51" s="200" t="n"/>
      <c r="K51" s="166" t="n"/>
      <c r="L51" s="129" t="n"/>
      <c r="M51" s="129" t="n"/>
      <c r="N51" s="129" t="n"/>
      <c r="O51" s="129" t="n"/>
      <c r="P51" s="129" t="n"/>
      <c r="Q51" s="129" t="n"/>
      <c r="R51" s="129" t="n"/>
      <c r="S51" s="129" t="n"/>
      <c r="T51" s="129" t="n"/>
      <c r="U51" s="129" t="n"/>
      <c r="V51" s="129" t="n"/>
      <c r="W51" s="129" t="n"/>
      <c r="X51" s="130" t="n"/>
    </row>
    <row r="52" ht="15.75" customHeight="1" s="249">
      <c r="A52" s="126" t="n"/>
      <c r="B52" s="199" t="n"/>
      <c r="C52" s="196" t="n"/>
      <c r="D52" s="185" t="n"/>
      <c r="E52" s="140" t="n"/>
      <c r="F52" s="197" t="n"/>
      <c r="G52" s="192" t="n"/>
      <c r="H52" s="143" t="n"/>
      <c r="I52" s="193" t="n"/>
      <c r="J52" s="200" t="n"/>
      <c r="K52" s="166" t="n"/>
      <c r="L52" s="129" t="n"/>
      <c r="M52" s="129" t="n"/>
      <c r="N52" s="129" t="n"/>
      <c r="O52" s="129" t="n"/>
      <c r="P52" s="129" t="n"/>
      <c r="Q52" s="129" t="n"/>
      <c r="R52" s="129" t="n"/>
      <c r="S52" s="129" t="n"/>
      <c r="T52" s="129" t="n"/>
      <c r="U52" s="129" t="n"/>
      <c r="V52" s="129" t="n"/>
      <c r="W52" s="129" t="n"/>
      <c r="X52" s="130" t="n"/>
    </row>
    <row r="53" ht="15.75" customHeight="1" s="249">
      <c r="A53" s="126" t="n"/>
      <c r="B53" s="199" t="n"/>
      <c r="C53" s="196" t="n"/>
      <c r="D53" s="185" t="n"/>
      <c r="E53" s="140" t="n"/>
      <c r="F53" s="197" t="n"/>
      <c r="G53" s="192" t="n"/>
      <c r="H53" s="143" t="n"/>
      <c r="I53" s="193" t="n"/>
      <c r="J53" s="200" t="n"/>
      <c r="K53" s="166" t="n"/>
      <c r="L53" s="129" t="n"/>
      <c r="M53" s="129" t="n"/>
      <c r="N53" s="129" t="n"/>
      <c r="O53" s="129" t="n"/>
      <c r="P53" s="129" t="n"/>
      <c r="Q53" s="129" t="n"/>
      <c r="R53" s="129" t="n"/>
      <c r="S53" s="129" t="n"/>
      <c r="T53" s="129" t="n"/>
      <c r="U53" s="129" t="n"/>
      <c r="V53" s="129" t="n"/>
      <c r="W53" s="129" t="n"/>
      <c r="X53" s="130" t="n"/>
    </row>
    <row r="54" ht="15.75" customHeight="1" s="249">
      <c r="A54" s="126" t="n"/>
      <c r="B54" s="199" t="n"/>
      <c r="C54" s="196" t="n"/>
      <c r="D54" s="160" t="n"/>
      <c r="E54" s="140" t="n"/>
      <c r="F54" s="197" t="n"/>
      <c r="G54" s="192" t="n"/>
      <c r="H54" s="143" t="n"/>
      <c r="I54" s="193" t="n"/>
      <c r="J54" s="200" t="n"/>
      <c r="K54" s="166" t="n"/>
      <c r="L54" s="129" t="n"/>
      <c r="M54" s="129" t="n"/>
      <c r="N54" s="129" t="n"/>
      <c r="O54" s="129" t="n"/>
      <c r="P54" s="129" t="n"/>
      <c r="Q54" s="129" t="n"/>
      <c r="R54" s="129" t="n"/>
      <c r="S54" s="129" t="n"/>
      <c r="T54" s="129" t="n"/>
      <c r="U54" s="129" t="n"/>
      <c r="V54" s="129" t="n"/>
      <c r="W54" s="129" t="n"/>
      <c r="X54" s="130" t="n"/>
    </row>
    <row r="55" ht="15.75" customHeight="1" s="249">
      <c r="A55" s="126" t="n"/>
      <c r="B55" s="199" t="n"/>
      <c r="C55" s="196" t="n"/>
      <c r="D55" s="160" t="n"/>
      <c r="E55" s="140" t="n"/>
      <c r="F55" s="197" t="n"/>
      <c r="G55" s="192" t="n"/>
      <c r="H55" s="143" t="n"/>
      <c r="I55" s="193" t="n"/>
      <c r="J55" s="200" t="n"/>
      <c r="K55" s="166" t="n"/>
      <c r="L55" s="129" t="n"/>
      <c r="M55" s="129" t="n"/>
      <c r="N55" s="129" t="n"/>
      <c r="O55" s="129" t="n"/>
      <c r="P55" s="129" t="n"/>
      <c r="Q55" s="129" t="n"/>
      <c r="R55" s="129" t="n"/>
      <c r="S55" s="129" t="n"/>
      <c r="T55" s="129" t="n"/>
      <c r="U55" s="129" t="n"/>
      <c r="V55" s="129" t="n"/>
      <c r="W55" s="129" t="n"/>
      <c r="X55" s="130" t="n"/>
    </row>
    <row r="56" ht="15.75" customHeight="1" s="249">
      <c r="A56" s="126" t="n"/>
      <c r="B56" s="199" t="n"/>
      <c r="C56" s="196" t="n"/>
      <c r="D56" s="185" t="n"/>
      <c r="E56" s="140" t="n"/>
      <c r="F56" s="197" t="n"/>
      <c r="G56" s="192" t="n"/>
      <c r="H56" s="143" t="n"/>
      <c r="I56" s="193" t="n"/>
      <c r="J56" s="200" t="n"/>
      <c r="K56" s="166" t="n"/>
      <c r="L56" s="129" t="n"/>
      <c r="M56" s="129" t="n"/>
      <c r="N56" s="129" t="n"/>
      <c r="O56" s="129" t="n"/>
      <c r="P56" s="129" t="n"/>
      <c r="Q56" s="129" t="n"/>
      <c r="R56" s="129" t="n"/>
      <c r="S56" s="129" t="n"/>
      <c r="T56" s="129" t="n"/>
      <c r="U56" s="129" t="n"/>
      <c r="V56" s="129" t="n"/>
      <c r="W56" s="129" t="n"/>
      <c r="X56" s="130" t="n"/>
    </row>
    <row r="57" ht="15.75" customHeight="1" s="249">
      <c r="A57" s="126" t="n"/>
      <c r="B57" s="199" t="n"/>
      <c r="C57" s="196" t="n"/>
      <c r="D57" s="160" t="n"/>
      <c r="E57" s="140" t="n"/>
      <c r="F57" s="197" t="n"/>
      <c r="G57" s="192" t="n"/>
      <c r="H57" s="143" t="n"/>
      <c r="I57" s="193" t="n"/>
      <c r="J57" s="200" t="n"/>
      <c r="K57" s="166" t="n"/>
      <c r="L57" s="129" t="n"/>
      <c r="M57" s="129" t="n"/>
      <c r="N57" s="129" t="n"/>
      <c r="O57" s="129" t="n"/>
      <c r="P57" s="129" t="n"/>
      <c r="Q57" s="129" t="n"/>
      <c r="R57" s="129" t="n"/>
      <c r="S57" s="129" t="n"/>
      <c r="T57" s="129" t="n"/>
      <c r="U57" s="129" t="n"/>
      <c r="V57" s="129" t="n"/>
      <c r="W57" s="129" t="n"/>
      <c r="X57" s="130" t="n"/>
    </row>
    <row r="58" ht="15.75" customHeight="1" s="249">
      <c r="A58" s="126" t="n"/>
      <c r="B58" s="199" t="n"/>
      <c r="C58" s="196" t="n"/>
      <c r="D58" s="160" t="n"/>
      <c r="E58" s="140" t="n"/>
      <c r="F58" s="197" t="n"/>
      <c r="G58" s="192" t="n"/>
      <c r="H58" s="143" t="n"/>
      <c r="I58" s="193" t="n"/>
      <c r="J58" s="200" t="n"/>
      <c r="K58" s="166" t="n"/>
      <c r="L58" s="129" t="n"/>
      <c r="M58" s="129" t="n"/>
      <c r="N58" s="129" t="n"/>
      <c r="O58" s="129" t="n"/>
      <c r="P58" s="129" t="n"/>
      <c r="Q58" s="129" t="n"/>
      <c r="R58" s="129" t="n"/>
      <c r="S58" s="129" t="n"/>
      <c r="T58" s="129" t="n"/>
      <c r="U58" s="129" t="n"/>
      <c r="V58" s="129" t="n"/>
      <c r="W58" s="129" t="n"/>
      <c r="X58" s="130" t="n"/>
    </row>
    <row r="59" ht="15.75" customHeight="1" s="249">
      <c r="A59" s="126" t="n"/>
      <c r="B59" s="199" t="n"/>
      <c r="C59" s="196" t="n"/>
      <c r="D59" s="160" t="n"/>
      <c r="E59" s="140" t="n"/>
      <c r="F59" s="197" t="n"/>
      <c r="G59" s="192" t="n"/>
      <c r="H59" s="143" t="n"/>
      <c r="I59" s="193" t="n"/>
      <c r="J59" s="200" t="n"/>
      <c r="K59" s="166" t="n"/>
      <c r="L59" s="129" t="n"/>
      <c r="M59" s="129" t="n"/>
      <c r="N59" s="129" t="n"/>
      <c r="O59" s="129" t="n"/>
      <c r="P59" s="129" t="n"/>
      <c r="Q59" s="129" t="n"/>
      <c r="R59" s="129" t="n"/>
      <c r="S59" s="129" t="n"/>
      <c r="T59" s="129" t="n"/>
      <c r="U59" s="129" t="n"/>
      <c r="V59" s="129" t="n"/>
      <c r="W59" s="129" t="n"/>
      <c r="X59" s="130" t="n"/>
    </row>
    <row r="60" ht="15.75" customHeight="1" s="249">
      <c r="A60" s="126" t="n"/>
      <c r="B60" s="199" t="n"/>
      <c r="C60" s="196" t="n"/>
      <c r="D60" s="160" t="n"/>
      <c r="E60" s="140" t="n"/>
      <c r="F60" s="197" t="n"/>
      <c r="G60" s="192" t="n"/>
      <c r="H60" s="143" t="n"/>
      <c r="I60" s="193" t="n"/>
      <c r="J60" s="200" t="n"/>
      <c r="K60" s="166" t="n"/>
      <c r="L60" s="129" t="n"/>
      <c r="M60" s="129" t="n"/>
      <c r="N60" s="129" t="n"/>
      <c r="O60" s="129" t="n"/>
      <c r="P60" s="129" t="n"/>
      <c r="Q60" s="129" t="n"/>
      <c r="R60" s="129" t="n"/>
      <c r="S60" s="129" t="n"/>
      <c r="T60" s="129" t="n"/>
      <c r="U60" s="129" t="n"/>
      <c r="V60" s="129" t="n"/>
      <c r="W60" s="129" t="n"/>
      <c r="X60" s="130" t="n"/>
    </row>
    <row r="61" ht="15.75" customHeight="1" s="249">
      <c r="A61" s="126" t="n"/>
      <c r="B61" s="199" t="n"/>
      <c r="C61" s="196" t="n"/>
      <c r="D61" s="160" t="n"/>
      <c r="E61" s="140" t="n"/>
      <c r="F61" s="197" t="n"/>
      <c r="G61" s="192" t="n"/>
      <c r="H61" s="143" t="n"/>
      <c r="I61" s="193" t="n"/>
      <c r="J61" s="200" t="n"/>
      <c r="K61" s="166" t="n"/>
      <c r="L61" s="129" t="n"/>
      <c r="M61" s="129" t="n"/>
      <c r="N61" s="129" t="n"/>
      <c r="O61" s="129" t="n"/>
      <c r="P61" s="129" t="n"/>
      <c r="Q61" s="129" t="n"/>
      <c r="R61" s="129" t="n"/>
      <c r="S61" s="129" t="n"/>
      <c r="T61" s="129" t="n"/>
      <c r="U61" s="129" t="n"/>
      <c r="V61" s="129" t="n"/>
      <c r="W61" s="129" t="n"/>
      <c r="X61" s="130" t="n"/>
    </row>
    <row r="62" ht="15.75" customHeight="1" s="249">
      <c r="A62" s="126" t="n"/>
      <c r="B62" s="199" t="n"/>
      <c r="C62" s="196" t="n"/>
      <c r="D62" s="160" t="n"/>
      <c r="E62" s="140" t="n"/>
      <c r="F62" s="197" t="n"/>
      <c r="G62" s="192" t="n"/>
      <c r="H62" s="143" t="n"/>
      <c r="I62" s="193" t="n"/>
      <c r="J62" s="200" t="n"/>
      <c r="K62" s="166" t="n"/>
      <c r="L62" s="129" t="n"/>
      <c r="M62" s="129" t="n"/>
      <c r="N62" s="129" t="n"/>
      <c r="O62" s="129" t="n"/>
      <c r="P62" s="129" t="n"/>
      <c r="Q62" s="129" t="n"/>
      <c r="R62" s="129" t="n"/>
      <c r="S62" s="129" t="n"/>
      <c r="T62" s="129" t="n"/>
      <c r="U62" s="129" t="n"/>
      <c r="V62" s="129" t="n"/>
      <c r="W62" s="129" t="n"/>
      <c r="X62" s="130" t="n"/>
    </row>
    <row r="63" ht="15.75" customHeight="1" s="249">
      <c r="A63" s="126" t="n"/>
      <c r="B63" s="199" t="n"/>
      <c r="C63" s="196" t="n"/>
      <c r="D63" s="160" t="n"/>
      <c r="E63" s="140" t="n"/>
      <c r="F63" s="197" t="n"/>
      <c r="G63" s="192" t="n"/>
      <c r="H63" s="143" t="n"/>
      <c r="I63" s="193" t="n"/>
      <c r="J63" s="200" t="n"/>
      <c r="K63" s="166" t="n"/>
      <c r="L63" s="129" t="n"/>
      <c r="M63" s="129" t="n"/>
      <c r="N63" s="129" t="n"/>
      <c r="O63" s="129" t="n"/>
      <c r="P63" s="129" t="n"/>
      <c r="Q63" s="129" t="n"/>
      <c r="R63" s="129" t="n"/>
      <c r="S63" s="129" t="n"/>
      <c r="T63" s="129" t="n"/>
      <c r="U63" s="129" t="n"/>
      <c r="V63" s="129" t="n"/>
      <c r="W63" s="129" t="n"/>
      <c r="X63" s="130" t="n"/>
    </row>
    <row r="64" ht="15.75" customHeight="1" s="249">
      <c r="A64" s="126" t="n"/>
      <c r="B64" s="199" t="n"/>
      <c r="C64" s="196" t="n"/>
      <c r="D64" s="160" t="n"/>
      <c r="E64" s="140" t="n"/>
      <c r="F64" s="197" t="n"/>
      <c r="G64" s="192" t="n"/>
      <c r="H64" s="143" t="n"/>
      <c r="I64" s="193" t="n"/>
      <c r="J64" s="200" t="n"/>
      <c r="K64" s="166" t="n"/>
      <c r="L64" s="129" t="n"/>
      <c r="M64" s="129" t="n"/>
      <c r="N64" s="129" t="n"/>
      <c r="O64" s="129" t="n"/>
      <c r="P64" s="129" t="n"/>
      <c r="Q64" s="129" t="n"/>
      <c r="R64" s="129" t="n"/>
      <c r="S64" s="129" t="n"/>
      <c r="T64" s="129" t="n"/>
      <c r="U64" s="129" t="n"/>
      <c r="V64" s="129" t="n"/>
      <c r="W64" s="129" t="n"/>
      <c r="X64" s="130" t="n"/>
    </row>
    <row r="65" ht="15.75" customHeight="1" s="249">
      <c r="A65" s="126" t="n"/>
      <c r="B65" s="199" t="n"/>
      <c r="C65" s="196" t="n"/>
      <c r="D65" s="160" t="n"/>
      <c r="E65" s="140" t="n"/>
      <c r="F65" s="197" t="n"/>
      <c r="G65" s="192" t="n"/>
      <c r="H65" s="143" t="n"/>
      <c r="I65" s="193" t="n"/>
      <c r="J65" s="200" t="n"/>
      <c r="K65" s="166" t="n"/>
      <c r="L65" s="129" t="n"/>
      <c r="M65" s="129" t="n"/>
      <c r="N65" s="129" t="n"/>
      <c r="O65" s="129" t="n"/>
      <c r="P65" s="129" t="n"/>
      <c r="Q65" s="129" t="n"/>
      <c r="R65" s="129" t="n"/>
      <c r="S65" s="129" t="n"/>
      <c r="T65" s="129" t="n"/>
      <c r="U65" s="129" t="n"/>
      <c r="V65" s="129" t="n"/>
      <c r="W65" s="129" t="n"/>
      <c r="X65" s="130" t="n"/>
    </row>
    <row r="66" ht="15.75" customHeight="1" s="249">
      <c r="A66" s="126" t="n"/>
      <c r="B66" s="199" t="n"/>
      <c r="C66" s="196" t="n"/>
      <c r="D66" s="160" t="n"/>
      <c r="E66" s="140" t="n"/>
      <c r="F66" s="197" t="n"/>
      <c r="G66" s="192" t="n"/>
      <c r="H66" s="143" t="n"/>
      <c r="I66" s="193" t="n"/>
      <c r="J66" s="200" t="n"/>
      <c r="K66" s="166" t="n"/>
      <c r="L66" s="129" t="n"/>
      <c r="M66" s="129" t="n"/>
      <c r="N66" s="129" t="n"/>
      <c r="O66" s="129" t="n"/>
      <c r="P66" s="129" t="n"/>
      <c r="Q66" s="129" t="n"/>
      <c r="R66" s="129" t="n"/>
      <c r="S66" s="129" t="n"/>
      <c r="T66" s="129" t="n"/>
      <c r="U66" s="129" t="n"/>
      <c r="V66" s="129" t="n"/>
      <c r="W66" s="129" t="n"/>
      <c r="X66" s="130" t="n"/>
    </row>
    <row r="67" ht="15.75" customHeight="1" s="249">
      <c r="A67" s="126" t="n"/>
      <c r="B67" s="199" t="n"/>
      <c r="C67" s="196" t="n"/>
      <c r="D67" s="160" t="n"/>
      <c r="E67" s="140" t="n"/>
      <c r="F67" s="197" t="n"/>
      <c r="G67" s="192" t="n"/>
      <c r="H67" s="143" t="n"/>
      <c r="I67" s="193" t="n"/>
      <c r="J67" s="200" t="n"/>
      <c r="K67" s="166" t="n"/>
      <c r="L67" s="129" t="n"/>
      <c r="M67" s="129" t="n"/>
      <c r="N67" s="129" t="n"/>
      <c r="O67" s="129" t="n"/>
      <c r="P67" s="129" t="n"/>
      <c r="Q67" s="129" t="n"/>
      <c r="R67" s="129" t="n"/>
      <c r="S67" s="129" t="n"/>
      <c r="T67" s="129" t="n"/>
      <c r="U67" s="129" t="n"/>
      <c r="V67" s="129" t="n"/>
      <c r="W67" s="129" t="n"/>
      <c r="X67" s="130" t="n"/>
    </row>
    <row r="68" ht="15.75" customHeight="1" s="249">
      <c r="A68" s="126" t="n"/>
      <c r="B68" s="199" t="n"/>
      <c r="C68" s="196" t="n"/>
      <c r="D68" s="160" t="n"/>
      <c r="E68" s="140" t="n"/>
      <c r="F68" s="197" t="n"/>
      <c r="G68" s="192" t="n"/>
      <c r="H68" s="143" t="n"/>
      <c r="I68" s="193" t="n"/>
      <c r="J68" s="200" t="n"/>
      <c r="K68" s="166" t="n"/>
      <c r="L68" s="129" t="n"/>
      <c r="M68" s="129" t="n"/>
      <c r="N68" s="129" t="n"/>
      <c r="O68" s="129" t="n"/>
      <c r="P68" s="129" t="n"/>
      <c r="Q68" s="129" t="n"/>
      <c r="R68" s="129" t="n"/>
      <c r="S68" s="129" t="n"/>
      <c r="T68" s="129" t="n"/>
      <c r="U68" s="129" t="n"/>
      <c r="V68" s="129" t="n"/>
      <c r="W68" s="129" t="n"/>
      <c r="X68" s="130" t="n"/>
    </row>
    <row r="69" ht="15.75" customHeight="1" s="249">
      <c r="A69" s="126" t="n"/>
      <c r="B69" s="199" t="n"/>
      <c r="C69" s="196" t="n"/>
      <c r="D69" s="160" t="n"/>
      <c r="E69" s="140" t="n"/>
      <c r="F69" s="197" t="n"/>
      <c r="G69" s="192" t="n"/>
      <c r="H69" s="143" t="n"/>
      <c r="I69" s="193" t="n"/>
      <c r="J69" s="200" t="n"/>
      <c r="K69" s="166" t="n"/>
      <c r="L69" s="129" t="n"/>
      <c r="M69" s="129" t="n"/>
      <c r="N69" s="129" t="n"/>
      <c r="O69" s="129" t="n"/>
      <c r="P69" s="129" t="n"/>
      <c r="Q69" s="129" t="n"/>
      <c r="R69" s="129" t="n"/>
      <c r="S69" s="129" t="n"/>
      <c r="T69" s="129" t="n"/>
      <c r="U69" s="129" t="n"/>
      <c r="V69" s="129" t="n"/>
      <c r="W69" s="129" t="n"/>
      <c r="X69" s="130" t="n"/>
    </row>
    <row r="70" ht="15.75" customHeight="1" s="249">
      <c r="A70" s="126" t="n"/>
      <c r="B70" s="199" t="n"/>
      <c r="C70" s="196" t="n"/>
      <c r="D70" s="160" t="n"/>
      <c r="E70" s="140" t="n"/>
      <c r="F70" s="197" t="n"/>
      <c r="G70" s="192" t="n"/>
      <c r="H70" s="143" t="n"/>
      <c r="I70" s="193" t="n"/>
      <c r="J70" s="200" t="n"/>
      <c r="K70" s="166" t="n"/>
      <c r="L70" s="129" t="n"/>
      <c r="M70" s="129" t="n"/>
      <c r="N70" s="129" t="n"/>
      <c r="O70" s="129" t="n"/>
      <c r="P70" s="129" t="n"/>
      <c r="Q70" s="129" t="n"/>
      <c r="R70" s="129" t="n"/>
      <c r="S70" s="129" t="n"/>
      <c r="T70" s="129" t="n"/>
      <c r="U70" s="129" t="n"/>
      <c r="V70" s="129" t="n"/>
      <c r="W70" s="129" t="n"/>
      <c r="X70" s="130" t="n"/>
    </row>
    <row r="71" ht="15.75" customHeight="1" s="249">
      <c r="A71" s="126" t="n"/>
      <c r="B71" s="199" t="n"/>
      <c r="C71" s="196" t="n"/>
      <c r="D71" s="160" t="n"/>
      <c r="E71" s="140" t="n"/>
      <c r="F71" s="197" t="n"/>
      <c r="G71" s="192" t="n"/>
      <c r="H71" s="143" t="n"/>
      <c r="I71" s="193" t="n"/>
      <c r="J71" s="200" t="n"/>
      <c r="K71" s="166" t="n"/>
      <c r="L71" s="129" t="n"/>
      <c r="M71" s="129" t="n"/>
      <c r="N71" s="129" t="n"/>
      <c r="O71" s="129" t="n"/>
      <c r="P71" s="129" t="n"/>
      <c r="Q71" s="129" t="n"/>
      <c r="R71" s="129" t="n"/>
      <c r="S71" s="129" t="n"/>
      <c r="T71" s="129" t="n"/>
      <c r="U71" s="129" t="n"/>
      <c r="V71" s="129" t="n"/>
      <c r="W71" s="129" t="n"/>
      <c r="X71" s="130" t="n"/>
    </row>
    <row r="72" ht="15.75" customHeight="1" s="249">
      <c r="A72" s="126" t="n"/>
      <c r="B72" s="199" t="n"/>
      <c r="C72" s="196" t="n"/>
      <c r="D72" s="160" t="n"/>
      <c r="E72" s="140" t="n"/>
      <c r="F72" s="197" t="n"/>
      <c r="G72" s="192" t="n"/>
      <c r="H72" s="143" t="n"/>
      <c r="I72" s="193" t="n"/>
      <c r="J72" s="200" t="n"/>
      <c r="K72" s="166" t="n"/>
      <c r="L72" s="129" t="n"/>
      <c r="M72" s="129" t="n"/>
      <c r="N72" s="129" t="n"/>
      <c r="O72" s="129" t="n"/>
      <c r="P72" s="129" t="n"/>
      <c r="Q72" s="129" t="n"/>
      <c r="R72" s="129" t="n"/>
      <c r="S72" s="129" t="n"/>
      <c r="T72" s="129" t="n"/>
      <c r="U72" s="129" t="n"/>
      <c r="V72" s="129" t="n"/>
      <c r="W72" s="129" t="n"/>
      <c r="X72" s="130" t="n"/>
    </row>
    <row r="73" ht="15.75" customHeight="1" s="249">
      <c r="A73" s="126" t="n"/>
      <c r="B73" s="199" t="n"/>
      <c r="C73" s="126" t="n"/>
      <c r="D73" s="160" t="n"/>
      <c r="E73" s="140" t="n"/>
      <c r="F73" s="197" t="n"/>
      <c r="G73" s="192" t="n"/>
      <c r="H73" s="143" t="n"/>
      <c r="I73" s="193" t="n"/>
      <c r="J73" s="200" t="n"/>
      <c r="K73" s="166" t="n"/>
      <c r="L73" s="129" t="n"/>
      <c r="M73" s="129" t="n"/>
      <c r="N73" s="129" t="n"/>
      <c r="O73" s="129" t="n"/>
      <c r="P73" s="129" t="n"/>
      <c r="Q73" s="129" t="n"/>
      <c r="R73" s="129" t="n"/>
      <c r="S73" s="129" t="n"/>
      <c r="T73" s="129" t="n"/>
      <c r="U73" s="129" t="n"/>
      <c r="V73" s="129" t="n"/>
      <c r="W73" s="129" t="n"/>
      <c r="X73" s="130" t="n"/>
    </row>
    <row r="74" ht="15.75" customHeight="1" s="249">
      <c r="A74" s="126" t="n"/>
      <c r="B74" s="199" t="n"/>
      <c r="C74" s="196" t="n"/>
      <c r="D74" s="160" t="n"/>
      <c r="E74" s="140" t="n"/>
      <c r="F74" s="197" t="n"/>
      <c r="G74" s="192" t="n"/>
      <c r="H74" s="143" t="n"/>
      <c r="I74" s="193" t="n"/>
      <c r="J74" s="200" t="n"/>
      <c r="K74" s="166" t="n"/>
      <c r="L74" s="129" t="n"/>
      <c r="M74" s="129" t="n"/>
      <c r="N74" s="129" t="n"/>
      <c r="O74" s="129" t="n"/>
      <c r="P74" s="129" t="n"/>
      <c r="Q74" s="129" t="n"/>
      <c r="R74" s="129" t="n"/>
      <c r="S74" s="129" t="n"/>
      <c r="T74" s="129" t="n"/>
      <c r="U74" s="129" t="n"/>
      <c r="V74" s="129" t="n"/>
      <c r="W74" s="129" t="n"/>
      <c r="X74" s="130" t="n"/>
    </row>
    <row r="75" ht="15.75" customHeight="1" s="249">
      <c r="A75" s="126" t="n"/>
      <c r="B75" s="199" t="n"/>
      <c r="C75" s="196" t="n"/>
      <c r="D75" s="160" t="n"/>
      <c r="E75" s="140" t="n"/>
      <c r="F75" s="197" t="n"/>
      <c r="G75" s="192" t="n"/>
      <c r="H75" s="143" t="n"/>
      <c r="I75" s="193" t="n"/>
      <c r="J75" s="200" t="n"/>
      <c r="K75" s="166" t="n"/>
      <c r="L75" s="129" t="n"/>
      <c r="M75" s="129" t="n"/>
      <c r="N75" s="129" t="n"/>
      <c r="O75" s="129" t="n"/>
      <c r="P75" s="129" t="n"/>
      <c r="Q75" s="129" t="n"/>
      <c r="R75" s="129" t="n"/>
      <c r="S75" s="129" t="n"/>
      <c r="T75" s="129" t="n"/>
      <c r="U75" s="129" t="n"/>
      <c r="V75" s="129" t="n"/>
      <c r="W75" s="129" t="n"/>
      <c r="X75" s="130" t="n"/>
    </row>
    <row r="76" ht="15.75" customHeight="1" s="249">
      <c r="A76" s="126" t="n"/>
      <c r="B76" s="199" t="n"/>
      <c r="C76" s="196" t="n"/>
      <c r="D76" s="160" t="n"/>
      <c r="E76" s="140" t="n"/>
      <c r="F76" s="197" t="n"/>
      <c r="G76" s="192" t="n"/>
      <c r="H76" s="143" t="n"/>
      <c r="I76" s="193" t="n"/>
      <c r="J76" s="200" t="n"/>
      <c r="K76" s="166" t="n"/>
      <c r="L76" s="129" t="n"/>
      <c r="M76" s="129" t="n"/>
      <c r="N76" s="129" t="n"/>
      <c r="O76" s="129" t="n"/>
      <c r="P76" s="129" t="n"/>
      <c r="Q76" s="129" t="n"/>
      <c r="R76" s="129" t="n"/>
      <c r="S76" s="129" t="n"/>
      <c r="T76" s="129" t="n"/>
      <c r="U76" s="129" t="n"/>
      <c r="V76" s="129" t="n"/>
      <c r="W76" s="129" t="n"/>
      <c r="X76" s="130" t="n"/>
    </row>
    <row r="77" ht="15.75" customHeight="1" s="249">
      <c r="A77" s="126" t="n"/>
      <c r="B77" s="199" t="n"/>
      <c r="C77" s="196" t="n"/>
      <c r="D77" s="160" t="n"/>
      <c r="E77" s="140" t="n"/>
      <c r="F77" s="197" t="n"/>
      <c r="G77" s="192" t="n"/>
      <c r="H77" s="143" t="n"/>
      <c r="I77" s="193" t="n"/>
      <c r="J77" s="200" t="n"/>
      <c r="K77" s="166" t="n"/>
      <c r="L77" s="129" t="n"/>
      <c r="M77" s="129" t="n"/>
      <c r="N77" s="129" t="n"/>
      <c r="O77" s="129" t="n"/>
      <c r="P77" s="129" t="n"/>
      <c r="Q77" s="129" t="n"/>
      <c r="R77" s="129" t="n"/>
      <c r="S77" s="129" t="n"/>
      <c r="T77" s="129" t="n"/>
      <c r="U77" s="129" t="n"/>
      <c r="V77" s="129" t="n"/>
      <c r="W77" s="129" t="n"/>
      <c r="X77" s="130" t="n"/>
    </row>
    <row r="78" ht="15.75" customHeight="1" s="249">
      <c r="A78" s="126" t="n"/>
      <c r="B78" s="199" t="n"/>
      <c r="C78" s="196" t="n"/>
      <c r="D78" s="160" t="n"/>
      <c r="E78" s="140" t="n"/>
      <c r="F78" s="197" t="n"/>
      <c r="G78" s="192" t="n"/>
      <c r="H78" s="143" t="n"/>
      <c r="I78" s="193" t="n"/>
      <c r="J78" s="200" t="n"/>
      <c r="K78" s="166" t="n"/>
      <c r="L78" s="129" t="n"/>
      <c r="M78" s="129" t="n"/>
      <c r="N78" s="129" t="n"/>
      <c r="O78" s="129" t="n"/>
      <c r="P78" s="129" t="n"/>
      <c r="Q78" s="129" t="n"/>
      <c r="R78" s="129" t="n"/>
      <c r="S78" s="129" t="n"/>
      <c r="T78" s="129" t="n"/>
      <c r="U78" s="129" t="n"/>
      <c r="V78" s="129" t="n"/>
      <c r="W78" s="129" t="n"/>
      <c r="X78" s="130" t="n"/>
    </row>
    <row r="79" ht="15.75" customHeight="1" s="249">
      <c r="A79" s="126" t="n"/>
      <c r="B79" s="199" t="n"/>
      <c r="C79" s="196" t="n"/>
      <c r="D79" s="160" t="n"/>
      <c r="E79" s="140" t="n"/>
      <c r="F79" s="197" t="n"/>
      <c r="G79" s="192" t="n"/>
      <c r="H79" s="143" t="n"/>
      <c r="I79" s="193" t="n"/>
      <c r="J79" s="200" t="n"/>
      <c r="K79" s="166" t="n"/>
      <c r="L79" s="129" t="n"/>
      <c r="M79" s="129" t="n"/>
      <c r="N79" s="129" t="n"/>
      <c r="O79" s="129" t="n"/>
      <c r="P79" s="129" t="n"/>
      <c r="Q79" s="129" t="n"/>
      <c r="R79" s="129" t="n"/>
      <c r="S79" s="129" t="n"/>
      <c r="T79" s="129" t="n"/>
      <c r="U79" s="129" t="n"/>
      <c r="V79" s="129" t="n"/>
      <c r="W79" s="129" t="n"/>
      <c r="X79" s="130" t="n"/>
    </row>
    <row r="80" ht="15.75" customHeight="1" s="249">
      <c r="A80" s="126" t="n"/>
      <c r="B80" s="199" t="n"/>
      <c r="C80" s="196" t="n"/>
      <c r="D80" s="160" t="n"/>
      <c r="E80" s="140" t="n"/>
      <c r="F80" s="197" t="n"/>
      <c r="G80" s="192" t="n"/>
      <c r="H80" s="143" t="n"/>
      <c r="I80" s="193" t="n"/>
      <c r="J80" s="200" t="n"/>
      <c r="K80" s="166" t="n"/>
      <c r="L80" s="129" t="n"/>
      <c r="M80" s="129" t="n"/>
      <c r="N80" s="129" t="n"/>
      <c r="O80" s="129" t="n"/>
      <c r="P80" s="129" t="n"/>
      <c r="Q80" s="129" t="n"/>
      <c r="R80" s="129" t="n"/>
      <c r="S80" s="129" t="n"/>
      <c r="T80" s="129" t="n"/>
      <c r="U80" s="129" t="n"/>
      <c r="V80" s="129" t="n"/>
      <c r="W80" s="129" t="n"/>
      <c r="X80" s="130" t="n"/>
    </row>
    <row r="81" ht="15.75" customHeight="1" s="249">
      <c r="A81" s="126" t="n"/>
      <c r="B81" s="199" t="n"/>
      <c r="C81" s="196" t="n"/>
      <c r="D81" s="160" t="n"/>
      <c r="E81" s="140" t="n"/>
      <c r="F81" s="197" t="n"/>
      <c r="G81" s="192" t="n"/>
      <c r="H81" s="143" t="n"/>
      <c r="I81" s="193" t="n"/>
      <c r="J81" s="200" t="n"/>
      <c r="K81" s="166" t="n"/>
      <c r="L81" s="129" t="n"/>
      <c r="M81" s="129" t="n"/>
      <c r="N81" s="129" t="n"/>
      <c r="O81" s="129" t="n"/>
      <c r="P81" s="129" t="n"/>
      <c r="Q81" s="129" t="n"/>
      <c r="R81" s="129" t="n"/>
      <c r="S81" s="129" t="n"/>
      <c r="T81" s="129" t="n"/>
      <c r="U81" s="129" t="n"/>
      <c r="V81" s="129" t="n"/>
      <c r="W81" s="129" t="n"/>
      <c r="X81" s="130" t="n"/>
    </row>
    <row r="82" ht="15.75" customHeight="1" s="249">
      <c r="A82" s="126" t="n"/>
      <c r="B82" s="199" t="n"/>
      <c r="C82" s="196" t="n"/>
      <c r="D82" s="160" t="n"/>
      <c r="E82" s="140" t="n"/>
      <c r="F82" s="197" t="n"/>
      <c r="G82" s="192" t="n"/>
      <c r="H82" s="143" t="n"/>
      <c r="I82" s="193" t="n"/>
      <c r="J82" s="200" t="n"/>
      <c r="K82" s="166" t="n"/>
      <c r="L82" s="129" t="n"/>
      <c r="M82" s="129" t="n"/>
      <c r="N82" s="129" t="n"/>
      <c r="O82" s="129" t="n"/>
      <c r="P82" s="129" t="n"/>
      <c r="Q82" s="129" t="n"/>
      <c r="R82" s="129" t="n"/>
      <c r="S82" s="129" t="n"/>
      <c r="T82" s="129" t="n"/>
      <c r="U82" s="129" t="n"/>
      <c r="V82" s="129" t="n"/>
      <c r="W82" s="129" t="n"/>
      <c r="X82" s="130" t="n"/>
    </row>
    <row r="83" ht="15.75" customHeight="1" s="249">
      <c r="A83" s="126" t="n"/>
      <c r="B83" s="199" t="n"/>
      <c r="C83" s="196" t="n"/>
      <c r="D83" s="160" t="n"/>
      <c r="E83" s="140" t="n"/>
      <c r="F83" s="197" t="n"/>
      <c r="G83" s="192" t="n"/>
      <c r="H83" s="143" t="n"/>
      <c r="I83" s="193" t="n"/>
      <c r="J83" s="200" t="n"/>
      <c r="K83" s="166" t="n"/>
      <c r="L83" s="129" t="n"/>
      <c r="M83" s="129" t="n"/>
      <c r="N83" s="129" t="n"/>
      <c r="O83" s="129" t="n"/>
      <c r="P83" s="129" t="n"/>
      <c r="Q83" s="129" t="n"/>
      <c r="R83" s="129" t="n"/>
      <c r="S83" s="129" t="n"/>
      <c r="T83" s="129" t="n"/>
      <c r="U83" s="129" t="n"/>
      <c r="V83" s="129" t="n"/>
      <c r="W83" s="129" t="n"/>
      <c r="X83" s="130" t="n"/>
    </row>
    <row r="84" ht="15.75" customHeight="1" s="249">
      <c r="A84" s="126" t="n"/>
      <c r="B84" s="199" t="n"/>
      <c r="C84" s="196" t="n"/>
      <c r="D84" s="160" t="n"/>
      <c r="E84" s="140" t="n"/>
      <c r="F84" s="197" t="n"/>
      <c r="G84" s="192" t="n"/>
      <c r="H84" s="143" t="n"/>
      <c r="I84" s="193" t="n"/>
      <c r="J84" s="200" t="n"/>
      <c r="K84" s="166" t="n"/>
      <c r="L84" s="129" t="n"/>
      <c r="M84" s="129" t="n"/>
      <c r="N84" s="129" t="n"/>
      <c r="O84" s="129" t="n"/>
      <c r="P84" s="129" t="n"/>
      <c r="Q84" s="129" t="n"/>
      <c r="R84" s="129" t="n"/>
      <c r="S84" s="129" t="n"/>
      <c r="T84" s="129" t="n"/>
      <c r="U84" s="129" t="n"/>
      <c r="V84" s="129" t="n"/>
      <c r="W84" s="129" t="n"/>
      <c r="X84" s="130" t="n"/>
    </row>
    <row r="85" ht="15.75" customHeight="1" s="249">
      <c r="A85" s="126" t="n"/>
      <c r="B85" s="199" t="n"/>
      <c r="C85" s="196" t="n"/>
      <c r="D85" s="160" t="n"/>
      <c r="E85" s="140" t="n"/>
      <c r="F85" s="197" t="n"/>
      <c r="G85" s="192" t="n"/>
      <c r="H85" s="143" t="n"/>
      <c r="I85" s="193" t="n"/>
      <c r="J85" s="200" t="n"/>
      <c r="K85" s="166" t="n"/>
      <c r="L85" s="129" t="n"/>
      <c r="M85" s="129" t="n"/>
      <c r="N85" s="129" t="n"/>
      <c r="O85" s="129" t="n"/>
      <c r="P85" s="129" t="n"/>
      <c r="Q85" s="129" t="n"/>
      <c r="R85" s="129" t="n"/>
      <c r="S85" s="129" t="n"/>
      <c r="T85" s="129" t="n"/>
      <c r="U85" s="129" t="n"/>
      <c r="V85" s="129" t="n"/>
      <c r="W85" s="129" t="n"/>
      <c r="X85" s="130" t="n"/>
    </row>
    <row r="86" ht="15.75" customHeight="1" s="249">
      <c r="A86" s="126" t="n"/>
      <c r="B86" s="199" t="n"/>
      <c r="C86" s="196" t="n"/>
      <c r="D86" s="160" t="n"/>
      <c r="E86" s="140" t="n"/>
      <c r="F86" s="197" t="n"/>
      <c r="G86" s="192" t="n"/>
      <c r="H86" s="143" t="n"/>
      <c r="I86" s="193" t="n"/>
      <c r="J86" s="200" t="n"/>
      <c r="K86" s="166" t="n"/>
      <c r="L86" s="129" t="n"/>
      <c r="M86" s="129" t="n"/>
      <c r="N86" s="129" t="n"/>
      <c r="O86" s="129" t="n"/>
      <c r="P86" s="129" t="n"/>
      <c r="Q86" s="129" t="n"/>
      <c r="R86" s="129" t="n"/>
      <c r="S86" s="129" t="n"/>
      <c r="T86" s="129" t="n"/>
      <c r="U86" s="129" t="n"/>
      <c r="V86" s="129" t="n"/>
      <c r="W86" s="129" t="n"/>
      <c r="X86" s="130" t="n"/>
    </row>
    <row r="87" ht="15.75" customHeight="1" s="249">
      <c r="A87" s="126" t="n"/>
      <c r="B87" s="199" t="n"/>
      <c r="C87" s="196" t="n"/>
      <c r="D87" s="160" t="n"/>
      <c r="E87" s="140" t="n"/>
      <c r="F87" s="197" t="n"/>
      <c r="G87" s="192" t="n"/>
      <c r="H87" s="143" t="n"/>
      <c r="I87" s="193" t="n"/>
      <c r="J87" s="200" t="n"/>
      <c r="K87" s="166" t="n"/>
      <c r="L87" s="129" t="n"/>
      <c r="M87" s="129" t="n"/>
      <c r="N87" s="129" t="n"/>
      <c r="O87" s="129" t="n"/>
      <c r="P87" s="129" t="n"/>
      <c r="Q87" s="129" t="n"/>
      <c r="R87" s="129" t="n"/>
      <c r="S87" s="129" t="n"/>
      <c r="T87" s="129" t="n"/>
      <c r="U87" s="129" t="n"/>
      <c r="V87" s="129" t="n"/>
      <c r="W87" s="129" t="n"/>
      <c r="X87" s="130" t="n"/>
    </row>
    <row r="88" ht="15.75" customHeight="1" s="249">
      <c r="A88" s="126" t="n"/>
      <c r="B88" s="199" t="n"/>
      <c r="C88" s="196" t="n"/>
      <c r="D88" s="160" t="n"/>
      <c r="E88" s="140" t="n"/>
      <c r="F88" s="197" t="n"/>
      <c r="G88" s="192" t="n"/>
      <c r="H88" s="143" t="n"/>
      <c r="I88" s="193" t="n"/>
      <c r="J88" s="200" t="n"/>
      <c r="K88" s="166" t="n"/>
      <c r="L88" s="129" t="n"/>
      <c r="M88" s="129" t="n"/>
      <c r="N88" s="129" t="n"/>
      <c r="O88" s="129" t="n"/>
      <c r="P88" s="129" t="n"/>
      <c r="Q88" s="129" t="n"/>
      <c r="R88" s="129" t="n"/>
      <c r="S88" s="129" t="n"/>
      <c r="T88" s="129" t="n"/>
      <c r="U88" s="129" t="n"/>
      <c r="V88" s="129" t="n"/>
      <c r="W88" s="129" t="n"/>
      <c r="X88" s="130" t="n"/>
    </row>
    <row r="89" ht="15.75" customHeight="1" s="249">
      <c r="A89" s="126" t="n"/>
      <c r="B89" s="199" t="n"/>
      <c r="C89" s="196" t="n"/>
      <c r="D89" s="160" t="n"/>
      <c r="E89" s="140" t="n"/>
      <c r="F89" s="197" t="n"/>
      <c r="G89" s="192" t="n"/>
      <c r="H89" s="143" t="n"/>
      <c r="I89" s="193" t="n"/>
      <c r="J89" s="200" t="n"/>
      <c r="K89" s="166" t="n"/>
      <c r="L89" s="129" t="n"/>
      <c r="M89" s="129" t="n"/>
      <c r="N89" s="129" t="n"/>
      <c r="O89" s="129" t="n"/>
      <c r="P89" s="129" t="n"/>
      <c r="Q89" s="129" t="n"/>
      <c r="R89" s="129" t="n"/>
      <c r="S89" s="129" t="n"/>
      <c r="T89" s="129" t="n"/>
      <c r="U89" s="129" t="n"/>
      <c r="V89" s="129" t="n"/>
      <c r="W89" s="129" t="n"/>
      <c r="X89" s="130" t="n"/>
    </row>
    <row r="90" ht="15.75" customHeight="1" s="249">
      <c r="A90" s="126" t="n"/>
      <c r="B90" s="199" t="n"/>
      <c r="C90" s="196" t="n"/>
      <c r="D90" s="160" t="n"/>
      <c r="E90" s="140" t="n"/>
      <c r="F90" s="197" t="n"/>
      <c r="G90" s="192" t="n"/>
      <c r="H90" s="143" t="n"/>
      <c r="I90" s="193" t="n"/>
      <c r="J90" s="200" t="n"/>
      <c r="K90" s="166" t="n"/>
      <c r="L90" s="129" t="n"/>
      <c r="M90" s="129" t="n"/>
      <c r="N90" s="129" t="n"/>
      <c r="O90" s="129" t="n"/>
      <c r="P90" s="129" t="n"/>
      <c r="Q90" s="129" t="n"/>
      <c r="R90" s="129" t="n"/>
      <c r="S90" s="129" t="n"/>
      <c r="T90" s="129" t="n"/>
      <c r="U90" s="129" t="n"/>
      <c r="V90" s="129" t="n"/>
      <c r="W90" s="129" t="n"/>
      <c r="X90" s="130" t="n"/>
    </row>
    <row r="91" ht="15.75" customHeight="1" s="249">
      <c r="A91" s="126" t="n"/>
      <c r="B91" s="199" t="n"/>
      <c r="C91" s="196" t="n"/>
      <c r="D91" s="160" t="n"/>
      <c r="E91" s="140" t="n"/>
      <c r="F91" s="197" t="n"/>
      <c r="G91" s="192" t="n"/>
      <c r="H91" s="143" t="n"/>
      <c r="I91" s="193" t="n"/>
      <c r="J91" s="164" t="n"/>
      <c r="K91" s="166" t="n"/>
      <c r="L91" s="129" t="n"/>
      <c r="M91" s="129" t="n"/>
      <c r="N91" s="129" t="n"/>
      <c r="O91" s="129" t="n"/>
      <c r="P91" s="129" t="n"/>
      <c r="Q91" s="129" t="n"/>
      <c r="R91" s="129" t="n"/>
      <c r="S91" s="129" t="n"/>
      <c r="T91" s="129" t="n"/>
      <c r="U91" s="129" t="n"/>
      <c r="V91" s="129" t="n"/>
      <c r="W91" s="129" t="n"/>
      <c r="X91" s="130" t="n"/>
    </row>
    <row r="92" ht="15.75" customHeight="1" s="249">
      <c r="A92" s="126" t="n"/>
      <c r="B92" s="199" t="n"/>
      <c r="C92" s="196" t="n"/>
      <c r="D92" s="185" t="n"/>
      <c r="E92" s="140" t="n"/>
      <c r="F92" s="197" t="n"/>
      <c r="G92" s="192" t="n"/>
      <c r="H92" s="143" t="n"/>
      <c r="I92" s="193" t="n"/>
      <c r="J92" s="164" t="n"/>
      <c r="K92" s="166" t="n"/>
      <c r="L92" s="129" t="n"/>
      <c r="M92" s="129" t="n"/>
      <c r="N92" s="129" t="n"/>
      <c r="O92" s="129" t="n"/>
      <c r="P92" s="129" t="n"/>
      <c r="Q92" s="129" t="n"/>
      <c r="R92" s="129" t="n"/>
      <c r="S92" s="129" t="n"/>
      <c r="T92" s="129" t="n"/>
      <c r="U92" s="129" t="n"/>
      <c r="V92" s="129" t="n"/>
      <c r="W92" s="129" t="n"/>
      <c r="X92" s="130" t="n"/>
    </row>
    <row r="93" ht="15.75" customHeight="1" s="249">
      <c r="A93" s="126" t="n"/>
      <c r="B93" s="199" t="n"/>
      <c r="C93" s="196" t="n"/>
      <c r="D93" s="160" t="n"/>
      <c r="E93" s="140" t="n"/>
      <c r="F93" s="197" t="n"/>
      <c r="G93" s="192" t="n"/>
      <c r="H93" s="143" t="n"/>
      <c r="I93" s="193" t="n"/>
      <c r="J93" s="164" t="n"/>
      <c r="K93" s="166" t="n"/>
      <c r="L93" s="129" t="n"/>
      <c r="M93" s="129" t="n"/>
      <c r="N93" s="129" t="n"/>
      <c r="O93" s="129" t="n"/>
      <c r="P93" s="129" t="n"/>
      <c r="Q93" s="129" t="n"/>
      <c r="R93" s="129" t="n"/>
      <c r="S93" s="129" t="n"/>
      <c r="T93" s="129" t="n"/>
      <c r="U93" s="129" t="n"/>
      <c r="V93" s="129" t="n"/>
      <c r="W93" s="129" t="n"/>
      <c r="X93" s="130" t="n"/>
    </row>
    <row r="94" ht="15.75" customHeight="1" s="249">
      <c r="A94" s="126" t="n"/>
      <c r="B94" s="199" t="n"/>
      <c r="C94" s="196" t="n"/>
      <c r="D94" s="160" t="n"/>
      <c r="E94" s="140" t="n"/>
      <c r="F94" s="197" t="n"/>
      <c r="G94" s="192" t="n"/>
      <c r="H94" s="143" t="n"/>
      <c r="I94" s="193" t="n"/>
      <c r="J94" s="164" t="n"/>
      <c r="K94" s="166" t="n"/>
      <c r="L94" s="129" t="n"/>
      <c r="M94" s="129" t="n"/>
      <c r="N94" s="129" t="n"/>
      <c r="O94" s="129" t="n"/>
      <c r="P94" s="129" t="n"/>
      <c r="Q94" s="129" t="n"/>
      <c r="R94" s="129" t="n"/>
      <c r="S94" s="129" t="n"/>
      <c r="T94" s="129" t="n"/>
      <c r="U94" s="129" t="n"/>
      <c r="V94" s="129" t="n"/>
      <c r="W94" s="129" t="n"/>
      <c r="X94" s="130" t="n"/>
    </row>
    <row r="95" ht="15.75" customHeight="1" s="249">
      <c r="A95" s="126" t="n"/>
      <c r="B95" s="199" t="n"/>
      <c r="C95" s="196" t="n"/>
      <c r="D95" s="186" t="n"/>
      <c r="E95" s="140" t="n"/>
      <c r="F95" s="197" t="n"/>
      <c r="G95" s="192" t="n"/>
      <c r="H95" s="143" t="n"/>
      <c r="I95" s="193" t="n"/>
      <c r="J95" s="164" t="n"/>
      <c r="K95" s="166" t="n"/>
      <c r="L95" s="129" t="n"/>
      <c r="M95" s="129" t="n"/>
      <c r="N95" s="129" t="n"/>
      <c r="O95" s="129" t="n"/>
      <c r="P95" s="129" t="n"/>
      <c r="Q95" s="129" t="n"/>
      <c r="R95" s="129" t="n"/>
      <c r="S95" s="129" t="n"/>
      <c r="T95" s="129" t="n"/>
      <c r="U95" s="129" t="n"/>
      <c r="V95" s="129" t="n"/>
      <c r="W95" s="129" t="n"/>
      <c r="X95" s="130" t="n"/>
    </row>
    <row r="96" ht="15.75" customHeight="1" s="249">
      <c r="A96" s="126" t="n"/>
      <c r="B96" s="199" t="n"/>
      <c r="C96" s="196" t="n"/>
      <c r="D96" s="160" t="n"/>
      <c r="E96" s="140" t="n"/>
      <c r="F96" s="197" t="n"/>
      <c r="G96" s="192" t="n"/>
      <c r="H96" s="143" t="n"/>
      <c r="I96" s="193" t="n"/>
      <c r="J96" s="164" t="n"/>
      <c r="K96" s="166" t="n"/>
      <c r="L96" s="129" t="n"/>
      <c r="M96" s="129" t="n"/>
      <c r="N96" s="129" t="n"/>
      <c r="O96" s="129" t="n"/>
      <c r="P96" s="129" t="n"/>
      <c r="Q96" s="129" t="n"/>
      <c r="R96" s="129" t="n"/>
      <c r="S96" s="129" t="n"/>
      <c r="T96" s="129" t="n"/>
      <c r="U96" s="129" t="n"/>
      <c r="V96" s="129" t="n"/>
      <c r="W96" s="129" t="n"/>
      <c r="X96" s="130" t="n"/>
    </row>
    <row r="97" ht="15.75" customHeight="1" s="249">
      <c r="A97" s="126" t="n"/>
      <c r="B97" s="199" t="n"/>
      <c r="C97" s="196" t="n"/>
      <c r="D97" s="160" t="n"/>
      <c r="E97" s="140" t="n"/>
      <c r="F97" s="197" t="n"/>
      <c r="G97" s="192" t="n"/>
      <c r="H97" s="143" t="n"/>
      <c r="I97" s="193" t="n"/>
      <c r="J97" s="164" t="n"/>
      <c r="K97" s="166" t="n"/>
      <c r="L97" s="129" t="n"/>
      <c r="M97" s="129" t="n"/>
      <c r="N97" s="129" t="n"/>
      <c r="O97" s="129" t="n"/>
      <c r="P97" s="129" t="n"/>
      <c r="Q97" s="129" t="n"/>
      <c r="R97" s="129" t="n"/>
      <c r="S97" s="129" t="n"/>
      <c r="T97" s="129" t="n"/>
      <c r="U97" s="129" t="n"/>
      <c r="V97" s="129" t="n"/>
      <c r="W97" s="129" t="n"/>
      <c r="X97" s="130" t="n"/>
    </row>
    <row r="98" ht="15.75" customHeight="1" s="249">
      <c r="A98" s="126" t="n"/>
      <c r="B98" s="199" t="n"/>
      <c r="C98" s="196" t="n"/>
      <c r="D98" s="185" t="n"/>
      <c r="E98" s="140" t="n"/>
      <c r="F98" s="197" t="n"/>
      <c r="G98" s="192" t="n"/>
      <c r="H98" s="143" t="n"/>
      <c r="I98" s="193" t="n"/>
      <c r="J98" s="164" t="n"/>
      <c r="K98" s="166" t="n"/>
      <c r="L98" s="129" t="n"/>
      <c r="M98" s="129" t="n"/>
      <c r="N98" s="129" t="n"/>
      <c r="O98" s="129" t="n"/>
      <c r="P98" s="129" t="n"/>
      <c r="Q98" s="129" t="n"/>
      <c r="R98" s="129" t="n"/>
      <c r="S98" s="129" t="n"/>
      <c r="T98" s="129" t="n"/>
      <c r="U98" s="129" t="n"/>
      <c r="V98" s="129" t="n"/>
      <c r="W98" s="129" t="n"/>
      <c r="X98" s="130" t="n"/>
    </row>
    <row r="99" ht="15.75" customHeight="1" s="249">
      <c r="A99" s="126" t="n"/>
      <c r="B99" s="199" t="n"/>
      <c r="C99" s="196" t="n"/>
      <c r="D99" s="185" t="n"/>
      <c r="E99" s="140" t="n"/>
      <c r="F99" s="197" t="n"/>
      <c r="G99" s="192" t="n"/>
      <c r="H99" s="143" t="n"/>
      <c r="I99" s="193" t="n"/>
      <c r="J99" s="164" t="n"/>
      <c r="K99" s="166" t="n"/>
      <c r="L99" s="129" t="n"/>
      <c r="M99" s="129" t="n"/>
      <c r="N99" s="129" t="n"/>
      <c r="O99" s="129" t="n"/>
      <c r="P99" s="129" t="n"/>
      <c r="Q99" s="129" t="n"/>
      <c r="R99" s="129" t="n"/>
      <c r="S99" s="129" t="n"/>
      <c r="T99" s="129" t="n"/>
      <c r="U99" s="129" t="n"/>
      <c r="V99" s="129" t="n"/>
      <c r="W99" s="129" t="n"/>
      <c r="X99" s="130" t="n"/>
    </row>
    <row r="100" ht="15.75" customHeight="1" s="249">
      <c r="A100" s="126" t="n"/>
      <c r="B100" s="199" t="n"/>
      <c r="C100" s="196" t="n"/>
      <c r="D100" s="160" t="n"/>
      <c r="E100" s="140" t="n"/>
      <c r="F100" s="197" t="n"/>
      <c r="G100" s="192" t="n"/>
      <c r="H100" s="143" t="n"/>
      <c r="I100" s="193" t="n"/>
      <c r="J100" s="164" t="n"/>
      <c r="K100" s="166" t="n"/>
      <c r="L100" s="129" t="n"/>
      <c r="M100" s="129" t="n"/>
      <c r="N100" s="129" t="n"/>
      <c r="O100" s="129" t="n"/>
      <c r="P100" s="129" t="n"/>
      <c r="Q100" s="129" t="n"/>
      <c r="R100" s="129" t="n"/>
      <c r="S100" s="129" t="n"/>
      <c r="T100" s="129" t="n"/>
      <c r="U100" s="129" t="n"/>
      <c r="V100" s="129" t="n"/>
      <c r="W100" s="129" t="n"/>
      <c r="X100" s="130" t="n"/>
    </row>
    <row r="101" ht="15.75" customHeight="1" s="249">
      <c r="A101" s="126" t="n"/>
      <c r="B101" s="199" t="n"/>
      <c r="C101" s="196" t="n"/>
      <c r="D101" s="160" t="n"/>
      <c r="E101" s="140" t="n"/>
      <c r="F101" s="197" t="n"/>
      <c r="G101" s="192" t="n"/>
      <c r="H101" s="143" t="n"/>
      <c r="I101" s="193" t="n"/>
      <c r="J101" s="164" t="n"/>
      <c r="K101" s="166" t="n"/>
      <c r="L101" s="129" t="n"/>
      <c r="M101" s="129" t="n"/>
      <c r="N101" s="129" t="n"/>
      <c r="O101" s="129" t="n"/>
      <c r="P101" s="129" t="n"/>
      <c r="Q101" s="129" t="n"/>
      <c r="R101" s="129" t="n"/>
      <c r="S101" s="129" t="n"/>
      <c r="T101" s="129" t="n"/>
      <c r="U101" s="129" t="n"/>
      <c r="V101" s="129" t="n"/>
      <c r="W101" s="129" t="n"/>
      <c r="X101" s="130" t="n"/>
    </row>
    <row r="102" ht="15.75" customHeight="1" s="249">
      <c r="A102" s="126" t="n"/>
      <c r="B102" s="199" t="n"/>
      <c r="C102" s="196" t="n"/>
      <c r="D102" s="160" t="n"/>
      <c r="E102" s="140" t="n"/>
      <c r="F102" s="197" t="n"/>
      <c r="G102" s="192" t="n"/>
      <c r="H102" s="143" t="n"/>
      <c r="I102" s="193" t="n"/>
      <c r="J102" s="164" t="n"/>
      <c r="K102" s="166" t="n"/>
      <c r="L102" s="129" t="n"/>
      <c r="M102" s="129" t="n"/>
      <c r="N102" s="129" t="n"/>
      <c r="O102" s="129" t="n"/>
      <c r="P102" s="129" t="n"/>
      <c r="Q102" s="129" t="n"/>
      <c r="R102" s="129" t="n"/>
      <c r="S102" s="129" t="n"/>
      <c r="T102" s="129" t="n"/>
      <c r="U102" s="129" t="n"/>
      <c r="V102" s="129" t="n"/>
      <c r="W102" s="129" t="n"/>
      <c r="X102" s="130" t="n"/>
    </row>
    <row r="103" ht="15.75" customHeight="1" s="249">
      <c r="A103" s="126" t="n"/>
      <c r="B103" s="199" t="n"/>
      <c r="C103" s="196" t="n"/>
      <c r="D103" s="160" t="n"/>
      <c r="E103" s="140" t="n"/>
      <c r="F103" s="197" t="n"/>
      <c r="G103" s="192" t="n"/>
      <c r="H103" s="143" t="n"/>
      <c r="I103" s="193" t="n"/>
      <c r="J103" s="164" t="n"/>
      <c r="K103" s="166" t="n"/>
      <c r="L103" s="129" t="n"/>
      <c r="M103" s="129" t="n"/>
      <c r="N103" s="129" t="n"/>
      <c r="O103" s="129" t="n"/>
      <c r="P103" s="129" t="n"/>
      <c r="Q103" s="129" t="n"/>
      <c r="R103" s="129" t="n"/>
      <c r="S103" s="129" t="n"/>
      <c r="T103" s="129" t="n"/>
      <c r="U103" s="129" t="n"/>
      <c r="V103" s="129" t="n"/>
      <c r="W103" s="129" t="n"/>
      <c r="X103" s="130" t="n"/>
    </row>
    <row r="104" ht="15.75" customHeight="1" s="249">
      <c r="A104" s="126" t="n"/>
      <c r="B104" s="199" t="n"/>
      <c r="C104" s="196" t="n"/>
      <c r="D104" s="160" t="n"/>
      <c r="E104" s="140" t="n"/>
      <c r="F104" s="197" t="n"/>
      <c r="G104" s="192" t="n"/>
      <c r="H104" s="143" t="n"/>
      <c r="I104" s="193" t="n"/>
      <c r="J104" s="164" t="n"/>
      <c r="K104" s="166" t="n"/>
      <c r="L104" s="129" t="n"/>
      <c r="M104" s="129" t="n"/>
      <c r="N104" s="129" t="n"/>
      <c r="O104" s="129" t="n"/>
      <c r="P104" s="129" t="n"/>
      <c r="Q104" s="129" t="n"/>
      <c r="R104" s="129" t="n"/>
      <c r="S104" s="129" t="n"/>
      <c r="T104" s="129" t="n"/>
      <c r="U104" s="129" t="n"/>
      <c r="V104" s="129" t="n"/>
      <c r="W104" s="129" t="n"/>
      <c r="X104" s="130" t="n"/>
    </row>
    <row r="105" ht="15.75" customHeight="1" s="249">
      <c r="A105" s="126" t="n"/>
      <c r="B105" s="199" t="n"/>
      <c r="C105" s="196" t="n"/>
      <c r="D105" s="160" t="n"/>
      <c r="E105" s="140" t="n"/>
      <c r="F105" s="197" t="n"/>
      <c r="G105" s="192" t="n"/>
      <c r="H105" s="143" t="n"/>
      <c r="I105" s="193" t="n"/>
      <c r="J105" s="164" t="n"/>
      <c r="K105" s="166" t="n"/>
      <c r="L105" s="129" t="n"/>
      <c r="M105" s="129" t="n"/>
      <c r="N105" s="129" t="n"/>
      <c r="O105" s="129" t="n"/>
      <c r="P105" s="129" t="n"/>
      <c r="Q105" s="129" t="n"/>
      <c r="R105" s="129" t="n"/>
      <c r="S105" s="129" t="n"/>
      <c r="T105" s="129" t="n"/>
      <c r="U105" s="129" t="n"/>
      <c r="V105" s="129" t="n"/>
      <c r="W105" s="129" t="n"/>
      <c r="X105" s="130" t="n"/>
    </row>
    <row r="106" ht="15.75" customHeight="1" s="249">
      <c r="A106" s="126" t="n"/>
      <c r="B106" s="199" t="n"/>
      <c r="C106" s="196" t="n"/>
      <c r="D106" s="160" t="n"/>
      <c r="E106" s="140" t="n"/>
      <c r="F106" s="197" t="n"/>
      <c r="G106" s="192" t="n"/>
      <c r="H106" s="143" t="n"/>
      <c r="I106" s="193" t="n"/>
      <c r="J106" s="164" t="n"/>
      <c r="K106" s="166" t="n"/>
      <c r="L106" s="129" t="n"/>
      <c r="M106" s="129" t="n"/>
      <c r="N106" s="129" t="n"/>
      <c r="O106" s="129" t="n"/>
      <c r="P106" s="129" t="n"/>
      <c r="Q106" s="129" t="n"/>
      <c r="R106" s="129" t="n"/>
      <c r="S106" s="129" t="n"/>
      <c r="T106" s="129" t="n"/>
      <c r="U106" s="129" t="n"/>
      <c r="V106" s="129" t="n"/>
      <c r="W106" s="129" t="n"/>
      <c r="X106" s="130" t="n"/>
    </row>
    <row r="107" ht="15.75" customHeight="1" s="249">
      <c r="A107" s="126" t="n"/>
      <c r="B107" s="199" t="n"/>
      <c r="C107" s="196" t="n"/>
      <c r="D107" s="185" t="n"/>
      <c r="E107" s="140" t="n"/>
      <c r="F107" s="197" t="n"/>
      <c r="G107" s="192" t="n"/>
      <c r="H107" s="143" t="n"/>
      <c r="I107" s="193" t="n"/>
      <c r="J107" s="164" t="n"/>
      <c r="K107" s="166" t="n"/>
      <c r="L107" s="129" t="n"/>
      <c r="M107" s="129" t="n"/>
      <c r="N107" s="129" t="n"/>
      <c r="O107" s="129" t="n"/>
      <c r="P107" s="129" t="n"/>
      <c r="Q107" s="129" t="n"/>
      <c r="R107" s="129" t="n"/>
      <c r="S107" s="129" t="n"/>
      <c r="T107" s="129" t="n"/>
      <c r="U107" s="129" t="n"/>
      <c r="V107" s="129" t="n"/>
      <c r="W107" s="129" t="n"/>
      <c r="X107" s="130" t="n"/>
    </row>
    <row r="108" ht="15.75" customHeight="1" s="249">
      <c r="A108" s="126" t="n"/>
      <c r="B108" s="199" t="n"/>
      <c r="C108" s="196" t="n"/>
      <c r="D108" s="185" t="n"/>
      <c r="E108" s="140" t="n"/>
      <c r="F108" s="197" t="n"/>
      <c r="G108" s="192" t="n"/>
      <c r="H108" s="143" t="n"/>
      <c r="I108" s="193" t="n"/>
      <c r="J108" s="164" t="n"/>
      <c r="K108" s="166" t="n"/>
      <c r="L108" s="129" t="n"/>
      <c r="M108" s="129" t="n"/>
      <c r="N108" s="129" t="n"/>
      <c r="O108" s="129" t="n"/>
      <c r="P108" s="129" t="n"/>
      <c r="Q108" s="129" t="n"/>
      <c r="R108" s="129" t="n"/>
      <c r="S108" s="129" t="n"/>
      <c r="T108" s="129" t="n"/>
      <c r="U108" s="129" t="n"/>
      <c r="V108" s="129" t="n"/>
      <c r="W108" s="129" t="n"/>
      <c r="X108" s="130" t="n"/>
    </row>
    <row r="109" ht="15.75" customHeight="1" s="249">
      <c r="A109" s="126" t="n"/>
      <c r="B109" s="199" t="n"/>
      <c r="C109" s="196" t="n"/>
      <c r="D109" s="185" t="n"/>
      <c r="E109" s="140" t="n"/>
      <c r="F109" s="197" t="n"/>
      <c r="G109" s="192" t="n"/>
      <c r="H109" s="143" t="n"/>
      <c r="I109" s="193" t="n"/>
      <c r="J109" s="164" t="n"/>
      <c r="K109" s="166" t="n"/>
      <c r="L109" s="129" t="n"/>
      <c r="M109" s="129" t="n"/>
      <c r="N109" s="129" t="n"/>
      <c r="O109" s="129" t="n"/>
      <c r="P109" s="129" t="n"/>
      <c r="Q109" s="129" t="n"/>
      <c r="R109" s="129" t="n"/>
      <c r="S109" s="129" t="n"/>
      <c r="T109" s="129" t="n"/>
      <c r="U109" s="129" t="n"/>
      <c r="V109" s="129" t="n"/>
      <c r="W109" s="129" t="n"/>
      <c r="X109" s="130" t="n"/>
    </row>
    <row r="110" ht="15.75" customHeight="1" s="249">
      <c r="A110" s="126" t="n"/>
      <c r="B110" s="199" t="n"/>
      <c r="C110" s="196" t="n"/>
      <c r="D110" s="160" t="n"/>
      <c r="E110" s="140" t="n"/>
      <c r="F110" s="197" t="n"/>
      <c r="G110" s="192" t="n"/>
      <c r="H110" s="143" t="n"/>
      <c r="I110" s="193" t="n"/>
      <c r="J110" s="164" t="n"/>
      <c r="K110" s="166" t="n"/>
      <c r="L110" s="129" t="n"/>
      <c r="M110" s="129" t="n"/>
      <c r="N110" s="129" t="n"/>
      <c r="O110" s="129" t="n"/>
      <c r="P110" s="129" t="n"/>
      <c r="Q110" s="129" t="n"/>
      <c r="R110" s="129" t="n"/>
      <c r="S110" s="129" t="n"/>
      <c r="T110" s="129" t="n"/>
      <c r="U110" s="129" t="n"/>
      <c r="V110" s="129" t="n"/>
      <c r="W110" s="129" t="n"/>
      <c r="X110" s="130" t="n"/>
    </row>
    <row r="111" ht="15.75" customHeight="1" s="249">
      <c r="A111" s="126" t="n"/>
      <c r="B111" s="199" t="n"/>
      <c r="C111" s="196" t="n"/>
      <c r="D111" s="160" t="n"/>
      <c r="E111" s="140" t="n"/>
      <c r="F111" s="197" t="n"/>
      <c r="G111" s="192" t="n"/>
      <c r="H111" s="143" t="n"/>
      <c r="I111" s="193" t="n"/>
      <c r="J111" s="164" t="n"/>
      <c r="K111" s="166" t="n"/>
      <c r="L111" s="129" t="n"/>
      <c r="M111" s="129" t="n"/>
      <c r="N111" s="129" t="n"/>
      <c r="O111" s="129" t="n"/>
      <c r="P111" s="129" t="n"/>
      <c r="Q111" s="129" t="n"/>
      <c r="R111" s="129" t="n"/>
      <c r="S111" s="129" t="n"/>
      <c r="T111" s="129" t="n"/>
      <c r="U111" s="129" t="n"/>
      <c r="V111" s="129" t="n"/>
      <c r="W111" s="129" t="n"/>
      <c r="X111" s="130" t="n"/>
    </row>
    <row r="112" ht="15.75" customHeight="1" s="249">
      <c r="A112" s="126" t="n"/>
      <c r="B112" s="199" t="n"/>
      <c r="C112" s="196" t="n"/>
      <c r="D112" s="160" t="n"/>
      <c r="E112" s="140" t="n"/>
      <c r="F112" s="197" t="n"/>
      <c r="G112" s="192" t="n"/>
      <c r="H112" s="143" t="n"/>
      <c r="I112" s="193" t="n"/>
      <c r="J112" s="164" t="n"/>
      <c r="K112" s="166" t="n"/>
      <c r="L112" s="129" t="n"/>
      <c r="M112" s="129" t="n"/>
      <c r="N112" s="129" t="n"/>
      <c r="O112" s="129" t="n"/>
      <c r="P112" s="129" t="n"/>
      <c r="Q112" s="129" t="n"/>
      <c r="R112" s="129" t="n"/>
      <c r="S112" s="129" t="n"/>
      <c r="T112" s="129" t="n"/>
      <c r="U112" s="129" t="n"/>
      <c r="V112" s="129" t="n"/>
      <c r="W112" s="129" t="n"/>
      <c r="X112" s="130" t="n"/>
    </row>
    <row r="113" ht="15.75" customHeight="1" s="249">
      <c r="A113" s="126" t="n"/>
      <c r="B113" s="199" t="n"/>
      <c r="C113" s="196" t="n"/>
      <c r="D113" s="160" t="n"/>
      <c r="E113" s="140" t="n"/>
      <c r="F113" s="197" t="n"/>
      <c r="G113" s="192" t="n"/>
      <c r="H113" s="143" t="n"/>
      <c r="I113" s="193" t="n"/>
      <c r="J113" s="164" t="n"/>
      <c r="K113" s="166" t="n"/>
      <c r="L113" s="129" t="n"/>
      <c r="M113" s="129" t="n"/>
      <c r="N113" s="129" t="n"/>
      <c r="O113" s="129" t="n"/>
      <c r="P113" s="129" t="n"/>
      <c r="Q113" s="129" t="n"/>
      <c r="R113" s="129" t="n"/>
      <c r="S113" s="129" t="n"/>
      <c r="T113" s="129" t="n"/>
      <c r="U113" s="129" t="n"/>
      <c r="V113" s="129" t="n"/>
      <c r="W113" s="129" t="n"/>
      <c r="X113" s="130" t="n"/>
    </row>
    <row r="114" ht="15.75" customHeight="1" s="249">
      <c r="A114" s="126" t="n"/>
      <c r="B114" s="199" t="n"/>
      <c r="C114" s="196" t="n"/>
      <c r="D114" s="160" t="n"/>
      <c r="E114" s="140" t="n"/>
      <c r="F114" s="197" t="n"/>
      <c r="G114" s="192" t="n"/>
      <c r="H114" s="143" t="n"/>
      <c r="I114" s="193" t="n"/>
      <c r="J114" s="164" t="n"/>
      <c r="K114" s="166" t="n"/>
      <c r="L114" s="129" t="n"/>
      <c r="M114" s="129" t="n"/>
      <c r="N114" s="129" t="n"/>
      <c r="O114" s="129" t="n"/>
      <c r="P114" s="129" t="n"/>
      <c r="Q114" s="129" t="n"/>
      <c r="R114" s="129" t="n"/>
      <c r="S114" s="129" t="n"/>
      <c r="T114" s="129" t="n"/>
      <c r="U114" s="129" t="n"/>
      <c r="V114" s="129" t="n"/>
      <c r="W114" s="129" t="n"/>
      <c r="X114" s="130" t="n"/>
    </row>
    <row r="115" ht="15.75" customHeight="1" s="249">
      <c r="A115" s="126" t="n"/>
      <c r="B115" s="199">
        <f>IF(D115="","",HYPERLINK(D115,C115))</f>
        <v/>
      </c>
      <c r="C115" s="196" t="n"/>
      <c r="D115" s="160" t="n"/>
      <c r="E115" s="140" t="n"/>
      <c r="F115" s="197" t="n"/>
      <c r="G115" s="192" t="n"/>
      <c r="H115" s="143" t="n"/>
      <c r="I115" s="193" t="n"/>
      <c r="J115" s="164" t="n"/>
      <c r="K115" s="166" t="n"/>
      <c r="L115" s="129" t="n"/>
      <c r="M115" s="129" t="n"/>
      <c r="N115" s="129" t="n"/>
      <c r="O115" s="129" t="n"/>
      <c r="P115" s="129" t="n"/>
      <c r="Q115" s="129" t="n"/>
      <c r="R115" s="129" t="n"/>
      <c r="S115" s="129" t="n"/>
      <c r="T115" s="129" t="n"/>
      <c r="U115" s="129" t="n"/>
      <c r="V115" s="129" t="n"/>
      <c r="W115" s="129" t="n"/>
      <c r="X115" s="130" t="n"/>
    </row>
    <row r="116" ht="15.75" customHeight="1" s="249">
      <c r="A116" s="126" t="n"/>
      <c r="B116" s="199">
        <f>IF(D116="","",HYPERLINK(D116,C116))</f>
        <v/>
      </c>
      <c r="C116" s="196" t="n"/>
      <c r="D116" s="160" t="n"/>
      <c r="E116" s="140" t="n"/>
      <c r="F116" s="197" t="n"/>
      <c r="G116" s="192" t="n"/>
      <c r="H116" s="143" t="n"/>
      <c r="I116" s="193" t="n"/>
      <c r="J116" s="164" t="n"/>
      <c r="K116" s="166" t="n"/>
      <c r="L116" s="129" t="n"/>
      <c r="M116" s="129" t="n"/>
      <c r="N116" s="129" t="n"/>
      <c r="O116" s="129" t="n"/>
      <c r="P116" s="129" t="n"/>
      <c r="Q116" s="129" t="n"/>
      <c r="R116" s="129" t="n"/>
      <c r="S116" s="129" t="n"/>
      <c r="T116" s="129" t="n"/>
      <c r="U116" s="129" t="n"/>
      <c r="V116" s="129" t="n"/>
      <c r="W116" s="129" t="n"/>
      <c r="X116" s="130" t="n"/>
    </row>
    <row r="117" ht="15.75" customHeight="1" s="249">
      <c r="A117" s="126" t="n"/>
      <c r="B117" s="199">
        <f>IF(D117="","",HYPERLINK(D117,C117))</f>
        <v/>
      </c>
      <c r="C117" s="196" t="n"/>
      <c r="D117" s="160" t="n"/>
      <c r="E117" s="140" t="n"/>
      <c r="F117" s="197" t="n"/>
      <c r="G117" s="192" t="n"/>
      <c r="H117" s="143" t="n"/>
      <c r="I117" s="193" t="n"/>
      <c r="J117" s="164" t="n"/>
      <c r="K117" s="166" t="n"/>
      <c r="L117" s="129" t="n"/>
      <c r="M117" s="129" t="n"/>
      <c r="N117" s="129" t="n"/>
      <c r="O117" s="129" t="n"/>
      <c r="P117" s="129" t="n"/>
      <c r="Q117" s="129" t="n"/>
      <c r="R117" s="129" t="n"/>
      <c r="S117" s="129" t="n"/>
      <c r="T117" s="129" t="n"/>
      <c r="U117" s="129" t="n"/>
      <c r="V117" s="129" t="n"/>
      <c r="W117" s="129" t="n"/>
      <c r="X117" s="130" t="n"/>
    </row>
    <row r="118" ht="15.75" customHeight="1" s="249">
      <c r="A118" s="126" t="n"/>
      <c r="B118" s="199">
        <f>IF(D118="","",HYPERLINK(D118,C118))</f>
        <v/>
      </c>
      <c r="C118" s="196" t="n"/>
      <c r="D118" s="160" t="n"/>
      <c r="E118" s="140" t="n"/>
      <c r="F118" s="197" t="n"/>
      <c r="G118" s="192" t="n"/>
      <c r="H118" s="143" t="n"/>
      <c r="I118" s="193" t="n"/>
      <c r="J118" s="164" t="n"/>
      <c r="K118" s="166" t="n"/>
      <c r="L118" s="129" t="n"/>
      <c r="M118" s="129" t="n"/>
      <c r="N118" s="129" t="n"/>
      <c r="O118" s="129" t="n"/>
      <c r="P118" s="129" t="n"/>
      <c r="Q118" s="129" t="n"/>
      <c r="R118" s="129" t="n"/>
      <c r="S118" s="129" t="n"/>
      <c r="T118" s="129" t="n"/>
      <c r="U118" s="129" t="n"/>
      <c r="V118" s="129" t="n"/>
      <c r="W118" s="129" t="n"/>
      <c r="X118" s="130" t="n"/>
    </row>
    <row r="119" ht="15.75" customHeight="1" s="249">
      <c r="A119" s="126" t="n"/>
      <c r="B119" s="199">
        <f>IF(D119="","",HYPERLINK(D119,C119))</f>
        <v/>
      </c>
      <c r="C119" s="196" t="n"/>
      <c r="D119" s="160" t="n"/>
      <c r="E119" s="140" t="n"/>
      <c r="F119" s="197" t="n"/>
      <c r="G119" s="192" t="n"/>
      <c r="H119" s="143" t="n"/>
      <c r="I119" s="193" t="n"/>
      <c r="J119" s="164" t="n"/>
      <c r="K119" s="166" t="n"/>
      <c r="L119" s="129" t="n"/>
      <c r="M119" s="129" t="n"/>
      <c r="N119" s="129" t="n"/>
      <c r="O119" s="129" t="n"/>
      <c r="P119" s="129" t="n"/>
      <c r="Q119" s="129" t="n"/>
      <c r="R119" s="129" t="n"/>
      <c r="S119" s="129" t="n"/>
      <c r="T119" s="129" t="n"/>
      <c r="U119" s="129" t="n"/>
      <c r="V119" s="129" t="n"/>
      <c r="W119" s="129" t="n"/>
      <c r="X119" s="130" t="n"/>
    </row>
    <row r="120" ht="15.75" customHeight="1" s="249">
      <c r="A120" s="126" t="n"/>
      <c r="B120" s="199">
        <f>IF(D120="","",HYPERLINK(D120,C120))</f>
        <v/>
      </c>
      <c r="C120" s="196" t="n"/>
      <c r="D120" s="160" t="n"/>
      <c r="E120" s="140" t="n"/>
      <c r="F120" s="197" t="n"/>
      <c r="G120" s="192" t="n"/>
      <c r="H120" s="143" t="n"/>
      <c r="I120" s="193" t="n"/>
      <c r="J120" s="164" t="n"/>
      <c r="K120" s="166" t="n"/>
      <c r="L120" s="129" t="n"/>
      <c r="M120" s="129" t="n"/>
      <c r="N120" s="129" t="n"/>
      <c r="O120" s="129" t="n"/>
      <c r="P120" s="129" t="n"/>
      <c r="Q120" s="129" t="n"/>
      <c r="R120" s="129" t="n"/>
      <c r="S120" s="129" t="n"/>
      <c r="T120" s="129" t="n"/>
      <c r="U120" s="129" t="n"/>
      <c r="V120" s="129" t="n"/>
      <c r="W120" s="129" t="n"/>
      <c r="X120" s="130" t="n"/>
    </row>
    <row r="121" ht="15.75" customHeight="1" s="249">
      <c r="A121" s="126" t="n"/>
      <c r="B121" s="199">
        <f>IF(D121="","",HYPERLINK(D121,C121))</f>
        <v/>
      </c>
      <c r="C121" s="196" t="n"/>
      <c r="D121" s="160" t="n"/>
      <c r="E121" s="140" t="n"/>
      <c r="F121" s="197" t="n"/>
      <c r="G121" s="192" t="n"/>
      <c r="H121" s="143" t="n"/>
      <c r="I121" s="193" t="n"/>
      <c r="J121" s="164" t="n"/>
      <c r="K121" s="166" t="n"/>
      <c r="L121" s="129" t="n"/>
      <c r="M121" s="129" t="n"/>
      <c r="N121" s="129" t="n"/>
      <c r="O121" s="129" t="n"/>
      <c r="P121" s="129" t="n"/>
      <c r="Q121" s="129" t="n"/>
      <c r="R121" s="129" t="n"/>
      <c r="S121" s="129" t="n"/>
      <c r="T121" s="129" t="n"/>
      <c r="U121" s="129" t="n"/>
      <c r="V121" s="129" t="n"/>
      <c r="W121" s="129" t="n"/>
      <c r="X121" s="130" t="n"/>
    </row>
    <row r="122" ht="15.75" customHeight="1" s="249">
      <c r="A122" s="126" t="n"/>
      <c r="B122" s="199">
        <f>IF(D122="","",HYPERLINK(D122,C122))</f>
        <v/>
      </c>
      <c r="C122" s="196" t="n"/>
      <c r="D122" s="160" t="n"/>
      <c r="E122" s="140" t="n"/>
      <c r="F122" s="197" t="n"/>
      <c r="G122" s="192" t="n"/>
      <c r="H122" s="143" t="n"/>
      <c r="I122" s="193" t="n"/>
      <c r="J122" s="164" t="n"/>
      <c r="K122" s="166" t="n"/>
      <c r="L122" s="129" t="n"/>
      <c r="M122" s="129" t="n"/>
      <c r="N122" s="129" t="n"/>
      <c r="O122" s="129" t="n"/>
      <c r="P122" s="129" t="n"/>
      <c r="Q122" s="129" t="n"/>
      <c r="R122" s="129" t="n"/>
      <c r="S122" s="129" t="n"/>
      <c r="T122" s="129" t="n"/>
      <c r="U122" s="129" t="n"/>
      <c r="V122" s="129" t="n"/>
      <c r="W122" s="129" t="n"/>
      <c r="X122" s="130" t="n"/>
    </row>
    <row r="123" ht="15.75" customHeight="1" s="249">
      <c r="A123" s="126" t="n"/>
      <c r="B123" s="199">
        <f>IF(D123="","",HYPERLINK(D123,C123))</f>
        <v/>
      </c>
      <c r="C123" s="196" t="n"/>
      <c r="D123" s="160" t="n"/>
      <c r="E123" s="140" t="n"/>
      <c r="F123" s="197" t="n"/>
      <c r="G123" s="192" t="n"/>
      <c r="H123" s="143" t="n"/>
      <c r="I123" s="193" t="n"/>
      <c r="J123" s="164" t="n"/>
      <c r="K123" s="166" t="n"/>
      <c r="L123" s="129" t="n"/>
      <c r="M123" s="129" t="n"/>
      <c r="N123" s="129" t="n"/>
      <c r="O123" s="129" t="n"/>
      <c r="P123" s="129" t="n"/>
      <c r="Q123" s="129" t="n"/>
      <c r="R123" s="129" t="n"/>
      <c r="S123" s="129" t="n"/>
      <c r="T123" s="129" t="n"/>
      <c r="U123" s="129" t="n"/>
      <c r="V123" s="129" t="n"/>
      <c r="W123" s="129" t="n"/>
      <c r="X123" s="130" t="n"/>
    </row>
    <row r="124" ht="14.25" customHeight="1" s="249">
      <c r="A124" s="129" t="n"/>
      <c r="B124" s="129" t="n"/>
      <c r="C124" s="166" t="n"/>
      <c r="D124" s="166" t="n"/>
      <c r="E124" s="166" t="n"/>
      <c r="F124" s="166" t="n"/>
      <c r="G124" s="167" t="n"/>
      <c r="H124" s="201" t="n"/>
      <c r="I124" s="169" t="n"/>
      <c r="J124" s="170" t="n"/>
      <c r="K124" s="166" t="n"/>
      <c r="L124" s="129" t="n"/>
      <c r="M124" s="129" t="n"/>
      <c r="N124" s="129" t="n"/>
      <c r="O124" s="129" t="n"/>
      <c r="P124" s="129" t="n"/>
      <c r="Q124" s="129" t="n"/>
      <c r="R124" s="129" t="n"/>
      <c r="S124" s="129" t="n"/>
      <c r="T124" s="129" t="n"/>
      <c r="U124" s="129" t="n"/>
      <c r="V124" s="129" t="n"/>
      <c r="W124" s="129" t="n"/>
      <c r="X124" s="130" t="n"/>
    </row>
    <row r="125" ht="14.25" customHeight="1" s="249">
      <c r="A125" s="129" t="n"/>
      <c r="B125" s="129" t="n"/>
      <c r="C125" s="166" t="n"/>
      <c r="D125" s="166" t="n"/>
      <c r="E125" s="166" t="n"/>
      <c r="F125" s="166" t="n"/>
      <c r="G125" s="167" t="n"/>
      <c r="H125" s="201" t="n"/>
      <c r="I125" s="169" t="n"/>
      <c r="J125" s="170" t="n"/>
      <c r="K125" s="166" t="n"/>
      <c r="L125" s="129" t="n"/>
      <c r="M125" s="129" t="n"/>
      <c r="N125" s="129" t="n"/>
      <c r="O125" s="129" t="n"/>
      <c r="P125" s="129" t="n"/>
      <c r="Q125" s="129" t="n"/>
      <c r="R125" s="129" t="n"/>
      <c r="S125" s="129" t="n"/>
      <c r="T125" s="129" t="n"/>
      <c r="U125" s="129" t="n"/>
      <c r="V125" s="129" t="n"/>
      <c r="W125" s="129" t="n"/>
      <c r="X125" s="130" t="n"/>
    </row>
    <row r="126" ht="14.25" customHeight="1" s="249">
      <c r="A126" s="129" t="n"/>
      <c r="B126" s="129" t="n"/>
      <c r="C126" s="166" t="n"/>
      <c r="D126" s="166" t="n"/>
      <c r="E126" s="166" t="n"/>
      <c r="F126" s="166" t="n"/>
      <c r="G126" s="167" t="n"/>
      <c r="H126" s="201" t="n"/>
      <c r="I126" s="169" t="n"/>
      <c r="J126" s="170" t="n"/>
      <c r="K126" s="166" t="n"/>
      <c r="L126" s="129" t="n"/>
      <c r="M126" s="129" t="n"/>
      <c r="N126" s="129" t="n"/>
      <c r="O126" s="129" t="n"/>
      <c r="P126" s="129" t="n"/>
      <c r="Q126" s="129" t="n"/>
      <c r="R126" s="129" t="n"/>
      <c r="S126" s="129" t="n"/>
      <c r="T126" s="129" t="n"/>
      <c r="U126" s="129" t="n"/>
      <c r="V126" s="129" t="n"/>
      <c r="W126" s="129" t="n"/>
      <c r="X126" s="130" t="n"/>
    </row>
    <row r="127" ht="14.25" customHeight="1" s="249">
      <c r="A127" s="129" t="n"/>
      <c r="B127" s="129" t="n"/>
      <c r="C127" s="166" t="n"/>
      <c r="D127" s="166" t="n"/>
      <c r="E127" s="166" t="n"/>
      <c r="F127" s="166" t="n"/>
      <c r="G127" s="167" t="n"/>
      <c r="H127" s="201" t="n"/>
      <c r="I127" s="169" t="n"/>
      <c r="J127" s="170" t="n"/>
      <c r="K127" s="166" t="n"/>
      <c r="L127" s="129" t="n"/>
      <c r="M127" s="129" t="n"/>
      <c r="N127" s="129" t="n"/>
      <c r="O127" s="129" t="n"/>
      <c r="P127" s="129" t="n"/>
      <c r="Q127" s="129" t="n"/>
      <c r="R127" s="129" t="n"/>
      <c r="S127" s="129" t="n"/>
      <c r="T127" s="129" t="n"/>
      <c r="U127" s="129" t="n"/>
      <c r="V127" s="129" t="n"/>
      <c r="W127" s="129" t="n"/>
      <c r="X127" s="130" t="n"/>
    </row>
    <row r="128" ht="14.25" customHeight="1" s="249">
      <c r="A128" s="129" t="n"/>
      <c r="B128" s="129" t="n"/>
      <c r="C128" s="166" t="n"/>
      <c r="D128" s="166" t="n"/>
      <c r="E128" s="166" t="n"/>
      <c r="F128" s="166" t="n"/>
      <c r="G128" s="167" t="n"/>
      <c r="H128" s="168" t="n"/>
      <c r="I128" s="169" t="n"/>
      <c r="J128" s="170" t="n"/>
      <c r="K128" s="166" t="n"/>
      <c r="L128" s="129" t="n"/>
      <c r="M128" s="129" t="n"/>
      <c r="N128" s="129" t="n"/>
      <c r="O128" s="129" t="n"/>
      <c r="P128" s="129" t="n"/>
      <c r="Q128" s="129" t="n"/>
      <c r="R128" s="129" t="n"/>
      <c r="S128" s="129" t="n"/>
      <c r="T128" s="129" t="n"/>
      <c r="U128" s="129" t="n"/>
      <c r="V128" s="129" t="n"/>
      <c r="W128" s="129" t="n"/>
      <c r="X128" s="130" t="n"/>
    </row>
    <row r="129" ht="14.25" customHeight="1" s="249">
      <c r="A129" s="129" t="n"/>
      <c r="B129" s="129" t="n"/>
      <c r="C129" s="166" t="n"/>
      <c r="D129" s="166" t="n"/>
      <c r="E129" s="166" t="n"/>
      <c r="F129" s="166" t="n"/>
      <c r="G129" s="167" t="n"/>
      <c r="H129" s="168" t="n"/>
      <c r="I129" s="169" t="n"/>
      <c r="J129" s="170" t="n"/>
      <c r="K129" s="166" t="n"/>
      <c r="L129" s="129" t="n"/>
      <c r="M129" s="129" t="n"/>
      <c r="N129" s="129" t="n"/>
      <c r="O129" s="129" t="n"/>
      <c r="P129" s="129" t="n"/>
      <c r="Q129" s="129" t="n"/>
      <c r="R129" s="129" t="n"/>
      <c r="S129" s="129" t="n"/>
      <c r="T129" s="129" t="n"/>
      <c r="U129" s="129" t="n"/>
      <c r="V129" s="129" t="n"/>
      <c r="W129" s="129" t="n"/>
      <c r="X129" s="130" t="n"/>
    </row>
    <row r="130" ht="14.25" customHeight="1" s="249">
      <c r="A130" s="129" t="n"/>
      <c r="B130" s="129" t="n"/>
      <c r="C130" s="166" t="n"/>
      <c r="D130" s="166" t="n"/>
      <c r="E130" s="166" t="n"/>
      <c r="F130" s="166" t="n"/>
      <c r="G130" s="167" t="n"/>
      <c r="H130" s="168" t="n"/>
      <c r="I130" s="169" t="n"/>
      <c r="J130" s="170" t="n"/>
      <c r="K130" s="166" t="n"/>
      <c r="L130" s="129" t="n"/>
      <c r="M130" s="129" t="n"/>
      <c r="N130" s="129" t="n"/>
      <c r="O130" s="129" t="n"/>
      <c r="P130" s="129" t="n"/>
      <c r="Q130" s="129" t="n"/>
      <c r="R130" s="129" t="n"/>
      <c r="S130" s="129" t="n"/>
      <c r="T130" s="129" t="n"/>
      <c r="U130" s="129" t="n"/>
      <c r="V130" s="129" t="n"/>
      <c r="W130" s="129" t="n"/>
      <c r="X130" s="130" t="n"/>
    </row>
    <row r="131" ht="14.25" customHeight="1" s="249">
      <c r="A131" s="129" t="n"/>
      <c r="B131" s="129" t="n"/>
      <c r="C131" s="166" t="n"/>
      <c r="D131" s="166" t="n"/>
      <c r="E131" s="166" t="n"/>
      <c r="F131" s="166" t="n"/>
      <c r="G131" s="167" t="n"/>
      <c r="H131" s="168" t="n"/>
      <c r="I131" s="169" t="n"/>
      <c r="J131" s="170" t="n"/>
      <c r="K131" s="166" t="n"/>
      <c r="L131" s="129" t="n"/>
      <c r="M131" s="129" t="n"/>
      <c r="N131" s="129" t="n"/>
      <c r="O131" s="129" t="n"/>
      <c r="P131" s="129" t="n"/>
      <c r="Q131" s="129" t="n"/>
      <c r="R131" s="129" t="n"/>
      <c r="S131" s="129" t="n"/>
      <c r="T131" s="129" t="n"/>
      <c r="U131" s="129" t="n"/>
      <c r="V131" s="129" t="n"/>
      <c r="W131" s="129" t="n"/>
      <c r="X131" s="130" t="n"/>
    </row>
    <row r="132" ht="14.25" customHeight="1" s="249">
      <c r="A132" s="129" t="n"/>
      <c r="B132" s="129" t="n"/>
      <c r="C132" s="166" t="n"/>
      <c r="D132" s="166" t="n"/>
      <c r="E132" s="166" t="n"/>
      <c r="F132" s="166" t="n"/>
      <c r="G132" s="167" t="n"/>
      <c r="H132" s="168" t="n"/>
      <c r="I132" s="169" t="n"/>
      <c r="J132" s="170" t="n"/>
      <c r="K132" s="166" t="n"/>
      <c r="L132" s="129" t="n"/>
      <c r="M132" s="129" t="n"/>
      <c r="N132" s="129" t="n"/>
      <c r="O132" s="129" t="n"/>
      <c r="P132" s="129" t="n"/>
      <c r="Q132" s="129" t="n"/>
      <c r="R132" s="129" t="n"/>
      <c r="S132" s="129" t="n"/>
      <c r="T132" s="129" t="n"/>
      <c r="U132" s="129" t="n"/>
      <c r="V132" s="129" t="n"/>
      <c r="W132" s="129" t="n"/>
      <c r="X132" s="130" t="n"/>
    </row>
    <row r="133" ht="14.25" customHeight="1" s="249">
      <c r="A133" s="129" t="n"/>
      <c r="B133" s="129" t="n"/>
      <c r="C133" s="166" t="n"/>
      <c r="D133" s="166" t="n"/>
      <c r="E133" s="166" t="n"/>
      <c r="F133" s="166" t="n"/>
      <c r="G133" s="167" t="n"/>
      <c r="H133" s="168" t="n"/>
      <c r="I133" s="169" t="n"/>
      <c r="J133" s="170" t="n"/>
      <c r="K133" s="166" t="n"/>
      <c r="L133" s="129" t="n"/>
      <c r="M133" s="129" t="n"/>
      <c r="N133" s="129" t="n"/>
      <c r="O133" s="129" t="n"/>
      <c r="P133" s="129" t="n"/>
      <c r="Q133" s="129" t="n"/>
      <c r="R133" s="129" t="n"/>
      <c r="S133" s="129" t="n"/>
      <c r="T133" s="129" t="n"/>
      <c r="U133" s="129" t="n"/>
      <c r="V133" s="129" t="n"/>
      <c r="W133" s="129" t="n"/>
      <c r="X133" s="130" t="n"/>
    </row>
    <row r="134" ht="14.25" customHeight="1" s="249">
      <c r="A134" s="129" t="n"/>
      <c r="B134" s="129" t="n"/>
      <c r="C134" s="166" t="n"/>
      <c r="D134" s="166" t="n"/>
      <c r="E134" s="166" t="n"/>
      <c r="F134" s="166" t="n"/>
      <c r="G134" s="167" t="n"/>
      <c r="H134" s="168" t="n"/>
      <c r="I134" s="169" t="n"/>
      <c r="J134" s="170" t="n"/>
      <c r="K134" s="166" t="n"/>
      <c r="L134" s="129" t="n"/>
      <c r="M134" s="129" t="n"/>
      <c r="N134" s="129" t="n"/>
      <c r="O134" s="129" t="n"/>
      <c r="P134" s="129" t="n"/>
      <c r="Q134" s="129" t="n"/>
      <c r="R134" s="129" t="n"/>
      <c r="S134" s="129" t="n"/>
      <c r="T134" s="129" t="n"/>
      <c r="U134" s="129" t="n"/>
      <c r="V134" s="129" t="n"/>
      <c r="W134" s="129" t="n"/>
      <c r="X134" s="130" t="n"/>
    </row>
    <row r="135" ht="14.25" customHeight="1" s="249">
      <c r="A135" s="129" t="n"/>
      <c r="B135" s="129" t="n"/>
      <c r="C135" s="166" t="n"/>
      <c r="D135" s="166" t="n"/>
      <c r="E135" s="166" t="n"/>
      <c r="F135" s="166" t="n"/>
      <c r="G135" s="167" t="n"/>
      <c r="H135" s="168" t="n"/>
      <c r="I135" s="169" t="n"/>
      <c r="J135" s="170" t="n"/>
      <c r="K135" s="166" t="n"/>
      <c r="L135" s="129" t="n"/>
      <c r="M135" s="129" t="n"/>
      <c r="N135" s="129" t="n"/>
      <c r="O135" s="129" t="n"/>
      <c r="P135" s="129" t="n"/>
      <c r="Q135" s="129" t="n"/>
      <c r="R135" s="129" t="n"/>
      <c r="S135" s="129" t="n"/>
      <c r="T135" s="129" t="n"/>
      <c r="U135" s="129" t="n"/>
      <c r="V135" s="129" t="n"/>
      <c r="W135" s="129" t="n"/>
      <c r="X135" s="130" t="n"/>
    </row>
    <row r="136" ht="14.25" customHeight="1" s="249">
      <c r="A136" s="129" t="n"/>
      <c r="B136" s="129" t="n"/>
      <c r="C136" s="166" t="n"/>
      <c r="D136" s="166" t="n"/>
      <c r="E136" s="166" t="n"/>
      <c r="F136" s="166" t="n"/>
      <c r="G136" s="167" t="n"/>
      <c r="H136" s="168" t="n"/>
      <c r="I136" s="169" t="n"/>
      <c r="J136" s="170" t="n"/>
      <c r="K136" s="166" t="n"/>
      <c r="L136" s="129" t="n"/>
      <c r="M136" s="129" t="n"/>
      <c r="N136" s="129" t="n"/>
      <c r="O136" s="129" t="n"/>
      <c r="P136" s="129" t="n"/>
      <c r="Q136" s="129" t="n"/>
      <c r="R136" s="129" t="n"/>
      <c r="S136" s="129" t="n"/>
      <c r="T136" s="129" t="n"/>
      <c r="U136" s="129" t="n"/>
      <c r="V136" s="129" t="n"/>
      <c r="W136" s="129" t="n"/>
      <c r="X136" s="130" t="n"/>
    </row>
    <row r="137" ht="14.25" customHeight="1" s="249">
      <c r="A137" s="129" t="n"/>
      <c r="B137" s="129" t="n"/>
      <c r="C137" s="166" t="n"/>
      <c r="D137" s="166" t="n"/>
      <c r="E137" s="166" t="n"/>
      <c r="F137" s="166" t="n"/>
      <c r="G137" s="167" t="n"/>
      <c r="H137" s="168" t="n"/>
      <c r="I137" s="169" t="n"/>
      <c r="J137" s="170" t="n"/>
      <c r="K137" s="166" t="n"/>
      <c r="L137" s="129" t="n"/>
      <c r="M137" s="129" t="n"/>
      <c r="N137" s="129" t="n"/>
      <c r="O137" s="129" t="n"/>
      <c r="P137" s="129" t="n"/>
      <c r="Q137" s="129" t="n"/>
      <c r="R137" s="129" t="n"/>
      <c r="S137" s="129" t="n"/>
      <c r="T137" s="129" t="n"/>
      <c r="U137" s="129" t="n"/>
      <c r="V137" s="129" t="n"/>
      <c r="W137" s="129" t="n"/>
      <c r="X137" s="130" t="n"/>
    </row>
    <row r="138" ht="14.25" customHeight="1" s="249">
      <c r="A138" s="129" t="n"/>
      <c r="B138" s="129" t="n"/>
      <c r="C138" s="166" t="n"/>
      <c r="D138" s="166" t="n"/>
      <c r="E138" s="166" t="n"/>
      <c r="F138" s="166" t="n"/>
      <c r="G138" s="167" t="n"/>
      <c r="H138" s="168" t="n"/>
      <c r="I138" s="169" t="n"/>
      <c r="J138" s="170" t="n"/>
      <c r="K138" s="166" t="n"/>
      <c r="L138" s="129" t="n"/>
      <c r="M138" s="129" t="n"/>
      <c r="N138" s="129" t="n"/>
      <c r="O138" s="129" t="n"/>
      <c r="P138" s="129" t="n"/>
      <c r="Q138" s="129" t="n"/>
      <c r="R138" s="129" t="n"/>
      <c r="S138" s="129" t="n"/>
      <c r="T138" s="129" t="n"/>
      <c r="U138" s="129" t="n"/>
      <c r="V138" s="129" t="n"/>
      <c r="W138" s="129" t="n"/>
      <c r="X138" s="130" t="n"/>
    </row>
    <row r="139" ht="14.25" customHeight="1" s="249">
      <c r="A139" s="129" t="n"/>
      <c r="B139" s="129" t="n"/>
      <c r="C139" s="166" t="n"/>
      <c r="D139" s="166" t="n"/>
      <c r="E139" s="166" t="n"/>
      <c r="F139" s="166" t="n"/>
      <c r="G139" s="167" t="n"/>
      <c r="H139" s="168" t="n"/>
      <c r="I139" s="169" t="n"/>
      <c r="J139" s="170" t="n"/>
      <c r="K139" s="166" t="n"/>
      <c r="L139" s="129" t="n"/>
      <c r="M139" s="129" t="n"/>
      <c r="N139" s="129" t="n"/>
      <c r="O139" s="129" t="n"/>
      <c r="P139" s="129" t="n"/>
      <c r="Q139" s="129" t="n"/>
      <c r="R139" s="129" t="n"/>
      <c r="S139" s="129" t="n"/>
      <c r="T139" s="129" t="n"/>
      <c r="U139" s="129" t="n"/>
      <c r="V139" s="129" t="n"/>
      <c r="W139" s="129" t="n"/>
      <c r="X139" s="130" t="n"/>
    </row>
    <row r="140" ht="14.25" customHeight="1" s="249">
      <c r="A140" s="129" t="n"/>
      <c r="B140" s="129" t="n"/>
      <c r="C140" s="166" t="n"/>
      <c r="D140" s="166" t="n"/>
      <c r="E140" s="166" t="n"/>
      <c r="F140" s="166" t="n"/>
      <c r="G140" s="167" t="n"/>
      <c r="H140" s="168" t="n"/>
      <c r="I140" s="169" t="n"/>
      <c r="J140" s="170" t="n"/>
      <c r="K140" s="166" t="n"/>
      <c r="L140" s="129" t="n"/>
      <c r="M140" s="129" t="n"/>
      <c r="N140" s="129" t="n"/>
      <c r="O140" s="129" t="n"/>
      <c r="P140" s="129" t="n"/>
      <c r="Q140" s="129" t="n"/>
      <c r="R140" s="129" t="n"/>
      <c r="S140" s="129" t="n"/>
      <c r="T140" s="129" t="n"/>
      <c r="U140" s="129" t="n"/>
      <c r="V140" s="129" t="n"/>
      <c r="W140" s="129" t="n"/>
      <c r="X140" s="130" t="n"/>
    </row>
    <row r="141" ht="14.25" customHeight="1" s="249">
      <c r="A141" s="129" t="n"/>
      <c r="B141" s="129" t="n"/>
      <c r="C141" s="166" t="n"/>
      <c r="D141" s="166" t="n"/>
      <c r="E141" s="166" t="n"/>
      <c r="F141" s="166" t="n"/>
      <c r="G141" s="167" t="n"/>
      <c r="H141" s="168" t="n"/>
      <c r="I141" s="169" t="n"/>
      <c r="J141" s="170" t="n"/>
      <c r="K141" s="166" t="n"/>
      <c r="L141" s="129" t="n"/>
      <c r="M141" s="129" t="n"/>
      <c r="N141" s="129" t="n"/>
      <c r="O141" s="129" t="n"/>
      <c r="P141" s="129" t="n"/>
      <c r="Q141" s="129" t="n"/>
      <c r="R141" s="129" t="n"/>
      <c r="S141" s="129" t="n"/>
      <c r="T141" s="129" t="n"/>
      <c r="U141" s="129" t="n"/>
      <c r="V141" s="129" t="n"/>
      <c r="W141" s="129" t="n"/>
      <c r="X141" s="130" t="n"/>
    </row>
    <row r="142" ht="14.25" customHeight="1" s="249">
      <c r="A142" s="129" t="n"/>
      <c r="B142" s="129" t="n"/>
      <c r="C142" s="166" t="n"/>
      <c r="D142" s="166" t="n"/>
      <c r="E142" s="166" t="n"/>
      <c r="F142" s="166" t="n"/>
      <c r="G142" s="167" t="n"/>
      <c r="H142" s="168" t="n"/>
      <c r="I142" s="169" t="n"/>
      <c r="J142" s="170" t="n"/>
      <c r="K142" s="166" t="n"/>
      <c r="L142" s="129" t="n"/>
      <c r="M142" s="129" t="n"/>
      <c r="N142" s="129" t="n"/>
      <c r="O142" s="129" t="n"/>
      <c r="P142" s="129" t="n"/>
      <c r="Q142" s="129" t="n"/>
      <c r="R142" s="129" t="n"/>
      <c r="S142" s="129" t="n"/>
      <c r="T142" s="129" t="n"/>
      <c r="U142" s="129" t="n"/>
      <c r="V142" s="129" t="n"/>
      <c r="W142" s="129" t="n"/>
      <c r="X142" s="130" t="n"/>
    </row>
    <row r="143" ht="14.25" customHeight="1" s="249">
      <c r="A143" s="129" t="n"/>
      <c r="B143" s="129" t="n"/>
      <c r="C143" s="166" t="n"/>
      <c r="D143" s="166" t="n"/>
      <c r="E143" s="166" t="n"/>
      <c r="F143" s="166" t="n"/>
      <c r="G143" s="167" t="n"/>
      <c r="H143" s="168" t="n"/>
      <c r="I143" s="169" t="n"/>
      <c r="J143" s="170" t="n"/>
      <c r="K143" s="166" t="n"/>
      <c r="L143" s="129" t="n"/>
      <c r="M143" s="129" t="n"/>
      <c r="N143" s="129" t="n"/>
      <c r="O143" s="129" t="n"/>
      <c r="P143" s="129" t="n"/>
      <c r="Q143" s="129" t="n"/>
      <c r="R143" s="129" t="n"/>
      <c r="S143" s="129" t="n"/>
      <c r="T143" s="129" t="n"/>
      <c r="U143" s="129" t="n"/>
      <c r="V143" s="129" t="n"/>
      <c r="W143" s="129" t="n"/>
      <c r="X143" s="130" t="n"/>
    </row>
    <row r="144" ht="14.25" customHeight="1" s="249">
      <c r="A144" s="129" t="n"/>
      <c r="B144" s="129" t="n"/>
      <c r="C144" s="166" t="n"/>
      <c r="D144" s="166" t="n"/>
      <c r="E144" s="166" t="n"/>
      <c r="F144" s="166" t="n"/>
      <c r="G144" s="167" t="n"/>
      <c r="H144" s="168" t="n"/>
      <c r="I144" s="169" t="n"/>
      <c r="J144" s="170" t="n"/>
      <c r="K144" s="166" t="n"/>
      <c r="L144" s="129" t="n"/>
      <c r="M144" s="129" t="n"/>
      <c r="N144" s="129" t="n"/>
      <c r="O144" s="129" t="n"/>
      <c r="P144" s="129" t="n"/>
      <c r="Q144" s="129" t="n"/>
      <c r="R144" s="129" t="n"/>
      <c r="S144" s="129" t="n"/>
      <c r="T144" s="129" t="n"/>
      <c r="U144" s="129" t="n"/>
      <c r="V144" s="129" t="n"/>
      <c r="W144" s="129" t="n"/>
      <c r="X144" s="130" t="n"/>
    </row>
    <row r="145" ht="14.25" customHeight="1" s="249">
      <c r="A145" s="129" t="n"/>
      <c r="B145" s="129" t="n"/>
      <c r="C145" s="166" t="n"/>
      <c r="D145" s="166" t="n"/>
      <c r="E145" s="166" t="n"/>
      <c r="F145" s="166" t="n"/>
      <c r="G145" s="167" t="n"/>
      <c r="H145" s="168" t="n"/>
      <c r="I145" s="169" t="n"/>
      <c r="J145" s="170" t="n"/>
      <c r="K145" s="166" t="n"/>
      <c r="L145" s="129" t="n"/>
      <c r="M145" s="129" t="n"/>
      <c r="N145" s="129" t="n"/>
      <c r="O145" s="129" t="n"/>
      <c r="P145" s="129" t="n"/>
      <c r="Q145" s="129" t="n"/>
      <c r="R145" s="129" t="n"/>
      <c r="S145" s="129" t="n"/>
      <c r="T145" s="129" t="n"/>
      <c r="U145" s="129" t="n"/>
      <c r="V145" s="129" t="n"/>
      <c r="W145" s="129" t="n"/>
      <c r="X145" s="130" t="n"/>
    </row>
    <row r="146" ht="14.25" customHeight="1" s="249">
      <c r="A146" s="129" t="n"/>
      <c r="B146" s="129" t="n"/>
      <c r="C146" s="166" t="n"/>
      <c r="D146" s="166" t="n"/>
      <c r="E146" s="166" t="n"/>
      <c r="F146" s="166" t="n"/>
      <c r="G146" s="167" t="n"/>
      <c r="H146" s="168" t="n"/>
      <c r="I146" s="169" t="n"/>
      <c r="J146" s="170" t="n"/>
      <c r="K146" s="166" t="n"/>
      <c r="L146" s="129" t="n"/>
      <c r="M146" s="129" t="n"/>
      <c r="N146" s="129" t="n"/>
      <c r="O146" s="129" t="n"/>
      <c r="P146" s="129" t="n"/>
      <c r="Q146" s="129" t="n"/>
      <c r="R146" s="129" t="n"/>
      <c r="S146" s="129" t="n"/>
      <c r="T146" s="129" t="n"/>
      <c r="U146" s="129" t="n"/>
      <c r="V146" s="129" t="n"/>
      <c r="W146" s="129" t="n"/>
      <c r="X146" s="130" t="n"/>
    </row>
    <row r="147" ht="14.25" customHeight="1" s="249">
      <c r="A147" s="129" t="n"/>
      <c r="B147" s="129" t="n"/>
      <c r="C147" s="166" t="n"/>
      <c r="D147" s="166" t="n"/>
      <c r="E147" s="166" t="n"/>
      <c r="F147" s="166" t="n"/>
      <c r="G147" s="167" t="n"/>
      <c r="H147" s="168" t="n"/>
      <c r="I147" s="169" t="n"/>
      <c r="J147" s="170" t="n"/>
      <c r="K147" s="166" t="n"/>
      <c r="L147" s="129" t="n"/>
      <c r="M147" s="129" t="n"/>
      <c r="N147" s="129" t="n"/>
      <c r="O147" s="129" t="n"/>
      <c r="P147" s="129" t="n"/>
      <c r="Q147" s="129" t="n"/>
      <c r="R147" s="129" t="n"/>
      <c r="S147" s="129" t="n"/>
      <c r="T147" s="129" t="n"/>
      <c r="U147" s="129" t="n"/>
      <c r="V147" s="129" t="n"/>
      <c r="W147" s="129" t="n"/>
      <c r="X147" s="130" t="n"/>
    </row>
    <row r="148" ht="14.25" customHeight="1" s="249">
      <c r="A148" s="129" t="n"/>
      <c r="B148" s="129" t="n"/>
      <c r="C148" s="166" t="n"/>
      <c r="D148" s="166" t="n"/>
      <c r="E148" s="166" t="n"/>
      <c r="F148" s="166" t="n"/>
      <c r="G148" s="167" t="n"/>
      <c r="H148" s="168" t="n"/>
      <c r="I148" s="169" t="n"/>
      <c r="J148" s="170" t="n"/>
      <c r="K148" s="166" t="n"/>
      <c r="L148" s="129" t="n"/>
      <c r="M148" s="129" t="n"/>
      <c r="N148" s="129" t="n"/>
      <c r="O148" s="129" t="n"/>
      <c r="P148" s="129" t="n"/>
      <c r="Q148" s="129" t="n"/>
      <c r="R148" s="129" t="n"/>
      <c r="S148" s="129" t="n"/>
      <c r="T148" s="129" t="n"/>
      <c r="U148" s="129" t="n"/>
      <c r="V148" s="129" t="n"/>
      <c r="W148" s="129" t="n"/>
      <c r="X148" s="130" t="n"/>
    </row>
    <row r="149" ht="14.25" customHeight="1" s="249">
      <c r="A149" s="129" t="n"/>
      <c r="B149" s="129" t="n"/>
      <c r="C149" s="166" t="n"/>
      <c r="D149" s="166" t="n"/>
      <c r="E149" s="166" t="n"/>
      <c r="F149" s="166" t="n"/>
      <c r="G149" s="167" t="n"/>
      <c r="H149" s="168" t="n"/>
      <c r="I149" s="169" t="n"/>
      <c r="J149" s="170" t="n"/>
      <c r="K149" s="166" t="n"/>
      <c r="L149" s="129" t="n"/>
      <c r="M149" s="129" t="n"/>
      <c r="N149" s="129" t="n"/>
      <c r="O149" s="129" t="n"/>
      <c r="P149" s="129" t="n"/>
      <c r="Q149" s="129" t="n"/>
      <c r="R149" s="129" t="n"/>
      <c r="S149" s="129" t="n"/>
      <c r="T149" s="129" t="n"/>
      <c r="U149" s="129" t="n"/>
      <c r="V149" s="129" t="n"/>
      <c r="W149" s="129" t="n"/>
      <c r="X149" s="130" t="n"/>
    </row>
    <row r="150" ht="14.25" customHeight="1" s="249">
      <c r="A150" s="129" t="n"/>
      <c r="B150" s="129" t="n"/>
      <c r="C150" s="166" t="n"/>
      <c r="D150" s="166" t="n"/>
      <c r="E150" s="166" t="n"/>
      <c r="F150" s="166" t="n"/>
      <c r="G150" s="167" t="n"/>
      <c r="H150" s="168" t="n"/>
      <c r="I150" s="169" t="n"/>
      <c r="J150" s="170" t="n"/>
      <c r="K150" s="166" t="n"/>
      <c r="L150" s="129" t="n"/>
      <c r="M150" s="129" t="n"/>
      <c r="N150" s="129" t="n"/>
      <c r="O150" s="129" t="n"/>
      <c r="P150" s="129" t="n"/>
      <c r="Q150" s="129" t="n"/>
      <c r="R150" s="129" t="n"/>
      <c r="S150" s="129" t="n"/>
      <c r="T150" s="129" t="n"/>
      <c r="U150" s="129" t="n"/>
      <c r="V150" s="129" t="n"/>
      <c r="W150" s="129" t="n"/>
      <c r="X150" s="130" t="n"/>
    </row>
  </sheetData>
  <mergeCells count="4">
    <mergeCell ref="F3:G3"/>
    <mergeCell ref="C3:D3"/>
    <mergeCell ref="B1:J2"/>
    <mergeCell ref="I3:J3"/>
  </mergeCells>
  <dataValidations count="1">
    <dataValidation sqref="F6:F123" showDropDown="0" showInputMessage="0" showErrorMessage="0" allowBlank="1" type="list">
      <formula1>"Attente de validation,Validé,Refusé,OUT"</formula1>
    </dataValidation>
  </dataValidations>
  <hyperlinks>
    <hyperlink xmlns:r="http://schemas.openxmlformats.org/officeDocument/2006/relationships" ref="D7" r:id="rId1"/>
    <hyperlink xmlns:r="http://schemas.openxmlformats.org/officeDocument/2006/relationships" ref="D8" r:id="rId2"/>
    <hyperlink xmlns:r="http://schemas.openxmlformats.org/officeDocument/2006/relationships" ref="D9" r:id="rId3"/>
    <hyperlink xmlns:r="http://schemas.openxmlformats.org/officeDocument/2006/relationships" ref="D10" r:id="rId4"/>
    <hyperlink xmlns:r="http://schemas.openxmlformats.org/officeDocument/2006/relationships" ref="D11" r:id="rId5"/>
    <hyperlink xmlns:r="http://schemas.openxmlformats.org/officeDocument/2006/relationships" ref="D12" r:id="rId6"/>
    <hyperlink xmlns:r="http://schemas.openxmlformats.org/officeDocument/2006/relationships" ref="D13" r:id="rId7"/>
    <hyperlink xmlns:r="http://schemas.openxmlformats.org/officeDocument/2006/relationships" ref="D14" r:id="rId8"/>
    <hyperlink xmlns:r="http://schemas.openxmlformats.org/officeDocument/2006/relationships" ref="D15" r:id="rId9"/>
    <hyperlink xmlns:r="http://schemas.openxmlformats.org/officeDocument/2006/relationships" ref="D16" r:id="rId10"/>
    <hyperlink xmlns:r="http://schemas.openxmlformats.org/officeDocument/2006/relationships" ref="D17" r:id="rId11"/>
    <hyperlink xmlns:r="http://schemas.openxmlformats.org/officeDocument/2006/relationships" ref="D18" r:id="rId12"/>
    <hyperlink xmlns:r="http://schemas.openxmlformats.org/officeDocument/2006/relationships" ref="D19" r:id="rId13"/>
    <hyperlink xmlns:r="http://schemas.openxmlformats.org/officeDocument/2006/relationships" ref="D20" r:id="rId14"/>
    <hyperlink xmlns:r="http://schemas.openxmlformats.org/officeDocument/2006/relationships" ref="D21" r:id="rId15"/>
    <hyperlink xmlns:r="http://schemas.openxmlformats.org/officeDocument/2006/relationships" ref="D22" r:id="rId16"/>
    <hyperlink xmlns:r="http://schemas.openxmlformats.org/officeDocument/2006/relationships" ref="D23" r:id="rId17"/>
    <hyperlink xmlns:r="http://schemas.openxmlformats.org/officeDocument/2006/relationships" ref="D24" r:id="rId18"/>
    <hyperlink xmlns:r="http://schemas.openxmlformats.org/officeDocument/2006/relationships" ref="D25" r:id="rId19"/>
    <hyperlink xmlns:r="http://schemas.openxmlformats.org/officeDocument/2006/relationships" ref="D26" r:id="rId20"/>
    <hyperlink xmlns:r="http://schemas.openxmlformats.org/officeDocument/2006/relationships" ref="D27" r:id="rId21"/>
    <hyperlink xmlns:r="http://schemas.openxmlformats.org/officeDocument/2006/relationships" ref="D28" r:id="rId22"/>
    <hyperlink xmlns:r="http://schemas.openxmlformats.org/officeDocument/2006/relationships" ref="D29" r:id="rId23"/>
    <hyperlink xmlns:r="http://schemas.openxmlformats.org/officeDocument/2006/relationships" ref="D30" r:id="rId24"/>
    <hyperlink xmlns:r="http://schemas.openxmlformats.org/officeDocument/2006/relationships" ref="D31" r:id="rId25"/>
    <hyperlink xmlns:r="http://schemas.openxmlformats.org/officeDocument/2006/relationships" ref="D32" r:id="rId26"/>
    <hyperlink xmlns:r="http://schemas.openxmlformats.org/officeDocument/2006/relationships" ref="D33" r:id="rId27"/>
    <hyperlink xmlns:r="http://schemas.openxmlformats.org/officeDocument/2006/relationships" ref="D34" r:id="rId28"/>
    <hyperlink xmlns:r="http://schemas.openxmlformats.org/officeDocument/2006/relationships" ref="D35" r:id="rId29"/>
    <hyperlink xmlns:r="http://schemas.openxmlformats.org/officeDocument/2006/relationships" ref="D36" r:id="rId30"/>
  </hyperlinks>
  <pageMargins left="0.7" right="0.7" top="0.75" bottom="0.75" header="0" footer="0"/>
  <pageSetup orientation="portrait" paperSize="9"/>
</worksheet>
</file>

<file path=xl/worksheets/sheet7.xml><?xml version="1.0" encoding="utf-8"?>
<worksheet xmlns="http://schemas.openxmlformats.org/spreadsheetml/2006/main">
  <sheetPr>
    <tabColor rgb="FF6AA84F"/>
    <outlinePr summaryBelow="0" summaryRight="0"/>
    <pageSetUpPr/>
  </sheetPr>
  <dimension ref="A1:P71"/>
  <sheetViews>
    <sheetView showGridLines="0" workbookViewId="0">
      <selection activeCell="A1" sqref="A1"/>
    </sheetView>
  </sheetViews>
  <sheetFormatPr baseColWidth="8" defaultColWidth="12.63" defaultRowHeight="15.75" customHeight="1"/>
  <cols>
    <col width="18.88" customWidth="1" style="249" min="1" max="1"/>
    <col width="13.13" customWidth="1" style="249" min="2" max="13"/>
    <col width="11.25" customWidth="1" style="249" min="14" max="15"/>
  </cols>
  <sheetData>
    <row r="1" ht="9.75" customHeight="1" s="249">
      <c r="A1" s="202" t="inlineStr">
        <is>
          <t>Réglages</t>
        </is>
      </c>
      <c r="C1" s="203" t="n"/>
      <c r="D1" s="204" t="inlineStr">
        <is>
          <t>Tous les éléments modifiables sont indiqués en bleu.</t>
        </is>
      </c>
      <c r="I1" s="204" t="n"/>
      <c r="J1" s="204" t="n"/>
      <c r="K1" s="205" t="n"/>
      <c r="L1" s="206" t="n"/>
      <c r="M1" s="206" t="n"/>
      <c r="N1" s="206" t="n"/>
      <c r="O1" s="206" t="n"/>
      <c r="P1" s="207" t="n"/>
    </row>
    <row r="2">
      <c r="M2" s="206" t="n"/>
      <c r="N2" s="206" t="n"/>
      <c r="O2" s="206" t="n"/>
      <c r="P2" s="207" t="n"/>
    </row>
    <row r="3" ht="16.5" customHeight="1" s="249">
      <c r="M3" s="206" t="n"/>
      <c r="N3" s="206" t="n"/>
      <c r="O3" s="206" t="n"/>
      <c r="P3" s="207" t="n"/>
    </row>
    <row r="4" ht="17.25" customHeight="1" s="249">
      <c r="A4" s="208" t="inlineStr">
        <is>
          <t xml:space="preserve">Planning </t>
        </is>
      </c>
      <c r="B4" s="209" t="n"/>
      <c r="C4" s="209" t="n"/>
      <c r="D4" s="209" t="n"/>
      <c r="E4" s="209" t="n"/>
      <c r="F4" s="208" t="n"/>
      <c r="G4" s="209" t="n"/>
      <c r="H4" s="209" t="n"/>
      <c r="I4" s="209" t="n"/>
      <c r="J4" s="209" t="n"/>
      <c r="K4" s="208" t="n"/>
      <c r="L4" s="209" t="n"/>
      <c r="M4" s="209" t="n"/>
      <c r="N4" s="209" t="n"/>
      <c r="O4" s="209" t="n"/>
      <c r="P4" s="210" t="n"/>
    </row>
    <row r="5" ht="17.25" customHeight="1" s="249">
      <c r="A5" s="211" t="inlineStr">
        <is>
          <t>Mois de départ</t>
        </is>
      </c>
      <c r="B5" s="212" t="n">
        <v>46266</v>
      </c>
      <c r="C5" s="213" t="n"/>
      <c r="D5" s="217" t="n"/>
      <c r="E5" s="215" t="n"/>
      <c r="F5" s="216" t="n"/>
      <c r="G5" s="216" t="n"/>
      <c r="H5" s="216" t="n"/>
      <c r="I5" s="216" t="n"/>
      <c r="J5" s="216" t="n"/>
      <c r="K5" s="216" t="n"/>
      <c r="L5" s="216" t="n"/>
      <c r="M5" s="217" t="n"/>
      <c r="N5" s="216" t="n"/>
      <c r="O5" s="216" t="n"/>
      <c r="P5" s="210" t="n"/>
    </row>
    <row r="6" ht="17.25" customHeight="1" s="249">
      <c r="A6" s="211" t="inlineStr">
        <is>
          <t>Année de départ</t>
        </is>
      </c>
      <c r="B6" s="218" t="n">
        <v>2026</v>
      </c>
      <c r="C6" s="219" t="n"/>
      <c r="D6" s="219" t="n"/>
      <c r="E6" s="219" t="n"/>
      <c r="F6" s="219" t="n"/>
      <c r="G6" s="219" t="n"/>
      <c r="H6" s="219" t="n"/>
      <c r="I6" s="219" t="n"/>
      <c r="J6" s="219" t="n"/>
      <c r="K6" s="219" t="n"/>
      <c r="L6" s="220" t="n"/>
      <c r="M6" s="220" t="n"/>
      <c r="N6" s="220" t="n"/>
      <c r="O6" s="220" t="n"/>
      <c r="P6" s="210" t="n"/>
    </row>
    <row r="7" ht="17.25" customHeight="1" s="249">
      <c r="A7" s="211" t="n"/>
      <c r="B7" s="219" t="n"/>
      <c r="C7" s="219" t="n"/>
      <c r="D7" s="219" t="n"/>
      <c r="E7" s="219" t="n"/>
      <c r="F7" s="219" t="n"/>
      <c r="G7" s="219" t="n"/>
      <c r="H7" s="219" t="n"/>
      <c r="I7" s="219" t="n"/>
      <c r="J7" s="219" t="n"/>
      <c r="K7" s="219" t="n"/>
      <c r="L7" s="220" t="n"/>
      <c r="M7" s="220" t="n"/>
      <c r="N7" s="220" t="n"/>
      <c r="O7" s="220" t="n"/>
      <c r="P7" s="210" t="n"/>
    </row>
    <row r="8" ht="18" customHeight="1" s="249">
      <c r="A8" s="221" t="inlineStr">
        <is>
          <t>Budget global</t>
        </is>
      </c>
      <c r="B8" s="221" t="n"/>
      <c r="C8" s="221" t="n"/>
      <c r="D8" s="222" t="n"/>
      <c r="E8" s="222" t="n"/>
      <c r="F8" s="222" t="n"/>
      <c r="G8" s="222" t="n"/>
      <c r="H8" s="222" t="n"/>
      <c r="I8" s="222" t="n"/>
      <c r="J8" s="222" t="n"/>
      <c r="K8" s="222" t="n"/>
      <c r="L8" s="222" t="n"/>
      <c r="M8" s="222" t="n"/>
      <c r="N8" s="222" t="n"/>
      <c r="O8" s="222" t="n"/>
      <c r="P8" s="207" t="n"/>
    </row>
    <row r="9" ht="18" customHeight="1" s="249">
      <c r="A9" s="100" t="inlineStr">
        <is>
          <t>Relation Presse</t>
        </is>
      </c>
      <c r="B9" s="100" t="n"/>
      <c r="C9" s="100" t="n"/>
      <c r="D9" s="223" t="n"/>
      <c r="E9" s="223" t="n"/>
      <c r="F9" s="223" t="n"/>
      <c r="G9" s="223" t="n"/>
      <c r="H9" s="223" t="n"/>
      <c r="I9" s="223" t="n"/>
      <c r="J9" s="223" t="n"/>
      <c r="K9" s="223" t="n"/>
      <c r="L9" s="223" t="n"/>
      <c r="M9" s="223" t="n"/>
      <c r="N9" s="223" t="n"/>
      <c r="O9" s="223" t="n"/>
      <c r="P9" s="207" t="n"/>
    </row>
    <row r="10" ht="17.25" customHeight="1" s="249">
      <c r="A10" s="224" t="inlineStr">
        <is>
          <t>Location base de donnée</t>
        </is>
      </c>
      <c r="B10" s="36" t="n"/>
      <c r="C10" s="225" t="n"/>
      <c r="D10" s="225" t="n"/>
      <c r="E10" s="225" t="n"/>
      <c r="F10" s="225" t="n"/>
      <c r="G10" s="225" t="n"/>
      <c r="H10" s="225" t="n"/>
      <c r="I10" s="219" t="n"/>
      <c r="J10" s="219" t="n"/>
      <c r="K10" s="219" t="n"/>
      <c r="L10" s="226" t="n"/>
      <c r="M10" s="226" t="n"/>
      <c r="N10" s="226" t="n"/>
      <c r="O10" s="226" t="n"/>
      <c r="P10" s="207" t="n"/>
    </row>
    <row r="11" ht="17.25" customHeight="1" s="249">
      <c r="A11" s="219" t="inlineStr">
        <is>
          <t>Budget annuel</t>
        </is>
      </c>
      <c r="B11" s="227" t="n">
        <v>5000</v>
      </c>
      <c r="C11" s="219" t="inlineStr">
        <is>
          <t>/ an</t>
        </is>
      </c>
      <c r="D11" s="219" t="n"/>
      <c r="E11" s="219" t="n"/>
      <c r="F11" s="219" t="n"/>
      <c r="G11" s="228" t="n"/>
      <c r="H11" s="219" t="n"/>
      <c r="I11" s="219" t="n"/>
      <c r="J11" s="219" t="n"/>
      <c r="K11" s="219" t="n"/>
      <c r="L11" s="220" t="n"/>
      <c r="M11" s="220" t="n"/>
      <c r="N11" s="220" t="n"/>
      <c r="O11" s="220" t="n"/>
      <c r="P11" s="207" t="n"/>
    </row>
    <row r="12" ht="17.25" customHeight="1" s="249">
      <c r="A12" s="219" t="n"/>
      <c r="B12" s="227" t="n"/>
      <c r="C12" s="219" t="n"/>
      <c r="D12" s="219" t="n"/>
      <c r="E12" s="219" t="n"/>
      <c r="F12" s="219" t="n"/>
      <c r="G12" s="228" t="n"/>
      <c r="H12" s="219" t="n"/>
      <c r="I12" s="219" t="n"/>
      <c r="J12" s="219" t="n"/>
      <c r="K12" s="219" t="n"/>
      <c r="L12" s="220" t="n"/>
      <c r="M12" s="220" t="n"/>
      <c r="N12" s="220" t="n"/>
      <c r="O12" s="220" t="n"/>
      <c r="P12" s="207" t="n"/>
    </row>
    <row r="13" ht="18" customHeight="1" s="249">
      <c r="A13" s="100" t="inlineStr">
        <is>
          <t>Publicité digitale</t>
        </is>
      </c>
      <c r="B13" s="100" t="n"/>
      <c r="C13" s="100" t="n"/>
      <c r="D13" s="223" t="n"/>
      <c r="E13" s="223" t="n"/>
      <c r="F13" s="223" t="n"/>
      <c r="G13" s="223" t="n"/>
      <c r="H13" s="223" t="n"/>
      <c r="I13" s="223" t="n"/>
      <c r="J13" s="223" t="n"/>
      <c r="K13" s="223" t="n"/>
      <c r="L13" s="223" t="n"/>
      <c r="M13" s="223" t="n"/>
      <c r="N13" s="223" t="n"/>
      <c r="O13" s="223" t="n"/>
      <c r="P13" s="207" t="n"/>
    </row>
    <row r="14" ht="17.25" customHeight="1" s="249">
      <c r="A14" s="224" t="inlineStr">
        <is>
          <t>Publicité online</t>
        </is>
      </c>
      <c r="B14" s="36" t="n"/>
      <c r="C14" s="225" t="n"/>
      <c r="D14" s="225" t="n"/>
      <c r="E14" s="225" t="n"/>
      <c r="F14" s="225" t="n"/>
      <c r="G14" s="225" t="n"/>
      <c r="H14" s="225" t="n"/>
      <c r="I14" s="219" t="n"/>
      <c r="J14" s="219" t="n"/>
      <c r="K14" s="219" t="n"/>
      <c r="L14" s="226" t="n"/>
      <c r="M14" s="226" t="n"/>
      <c r="N14" s="226" t="n"/>
      <c r="O14" s="226" t="n"/>
      <c r="P14" s="207" t="n"/>
    </row>
    <row r="15" ht="17.25" customHeight="1" s="249">
      <c r="A15" s="219" t="inlineStr">
        <is>
          <t>Google Ads</t>
        </is>
      </c>
      <c r="B15" s="227" t="n">
        <v>25000</v>
      </c>
      <c r="C15" s="219" t="inlineStr">
        <is>
          <t>/ an</t>
        </is>
      </c>
      <c r="D15" s="219" t="inlineStr">
        <is>
          <t>soit</t>
        </is>
      </c>
      <c r="E15" s="229">
        <f>B15/E16</f>
        <v/>
      </c>
      <c r="F15" s="219" t="inlineStr">
        <is>
          <t>visiteurs</t>
        </is>
      </c>
      <c r="G15" s="228" t="inlineStr">
        <is>
          <t>10</t>
        </is>
      </c>
      <c r="H15" s="219" t="inlineStr">
        <is>
          <t>jours / an</t>
        </is>
      </c>
      <c r="I15" s="219" t="n"/>
      <c r="J15" s="219" t="n"/>
      <c r="K15" s="219" t="n"/>
      <c r="L15" s="226" t="n"/>
      <c r="M15" s="226" t="n"/>
      <c r="N15" s="226" t="n"/>
      <c r="O15" s="226" t="n"/>
      <c r="P15" s="207" t="n"/>
    </row>
    <row r="16" ht="17.25" customHeight="1" s="249">
      <c r="A16" s="219" t="n"/>
      <c r="B16" s="219" t="n"/>
      <c r="C16" s="219" t="n"/>
      <c r="D16" s="219" t="inlineStr">
        <is>
          <t xml:space="preserve">avec un CPC de </t>
        </is>
      </c>
      <c r="E16" s="230" t="n">
        <v>0.5</v>
      </c>
      <c r="F16" s="219" t="n"/>
      <c r="G16" s="219" t="n"/>
      <c r="H16" s="219" t="n"/>
      <c r="I16" s="219" t="n"/>
      <c r="J16" s="219" t="n"/>
      <c r="K16" s="219" t="n"/>
      <c r="L16" s="226" t="n"/>
      <c r="M16" s="226" t="n"/>
      <c r="N16" s="226" t="n"/>
      <c r="O16" s="226" t="n"/>
      <c r="P16" s="207" t="n"/>
    </row>
    <row r="17" ht="17.25" customHeight="1" s="249">
      <c r="A17" s="219" t="inlineStr">
        <is>
          <t>Meta Ads (Facebook / Instagram)</t>
        </is>
      </c>
      <c r="B17" s="227" t="n">
        <v>25000</v>
      </c>
      <c r="C17" s="219" t="inlineStr">
        <is>
          <t>/ an</t>
        </is>
      </c>
      <c r="D17" s="219" t="inlineStr">
        <is>
          <t>soit</t>
        </is>
      </c>
      <c r="E17" s="229">
        <f>B17/E18</f>
        <v/>
      </c>
      <c r="F17" s="219" t="inlineStr">
        <is>
          <t>visiteurs</t>
        </is>
      </c>
      <c r="G17" s="228" t="inlineStr">
        <is>
          <t>40</t>
        </is>
      </c>
      <c r="H17" s="219" t="inlineStr">
        <is>
          <t>jours / an</t>
        </is>
      </c>
      <c r="I17" s="219" t="n"/>
      <c r="J17" s="219" t="n"/>
      <c r="K17" s="219" t="n"/>
      <c r="L17" s="226" t="n"/>
      <c r="M17" s="226" t="n"/>
      <c r="N17" s="226" t="n"/>
      <c r="O17" s="226" t="n"/>
      <c r="P17" s="207" t="n"/>
    </row>
    <row r="18" ht="17.25" customHeight="1" s="249">
      <c r="A18" s="219" t="n"/>
      <c r="B18" s="219" t="n"/>
      <c r="C18" s="219" t="n"/>
      <c r="D18" s="219" t="inlineStr">
        <is>
          <t xml:space="preserve">avec un CPC de </t>
        </is>
      </c>
      <c r="E18" s="230" t="n">
        <v>0.5</v>
      </c>
      <c r="F18" s="219" t="n"/>
      <c r="G18" s="219" t="n"/>
      <c r="H18" s="219" t="n"/>
      <c r="I18" s="219" t="n"/>
      <c r="J18" s="219" t="n"/>
      <c r="K18" s="219" t="n"/>
      <c r="L18" s="220" t="n"/>
      <c r="M18" s="220" t="n"/>
      <c r="N18" s="220" t="n"/>
      <c r="O18" s="220" t="n"/>
      <c r="P18" s="207" t="n"/>
    </row>
    <row r="19" ht="17.25" customHeight="1" s="249">
      <c r="A19" s="219" t="n"/>
      <c r="B19" s="219" t="n"/>
      <c r="C19" s="219" t="n"/>
      <c r="D19" s="219" t="n"/>
      <c r="E19" s="219" t="n"/>
      <c r="F19" s="219" t="n"/>
      <c r="G19" s="219" t="n"/>
      <c r="H19" s="219" t="n"/>
      <c r="I19" s="219" t="n"/>
      <c r="J19" s="219" t="n"/>
      <c r="K19" s="219" t="n"/>
      <c r="L19" s="220" t="n"/>
      <c r="M19" s="220" t="n"/>
      <c r="N19" s="220" t="n"/>
      <c r="O19" s="220" t="n"/>
      <c r="P19" s="207" t="n"/>
    </row>
    <row r="20" ht="21.75" customHeight="1" s="249">
      <c r="A20" s="100" t="inlineStr">
        <is>
          <t>Publicité offline</t>
        </is>
      </c>
      <c r="B20" s="100" t="n"/>
      <c r="C20" s="100" t="n"/>
      <c r="D20" s="223" t="n"/>
      <c r="E20" s="223" t="n"/>
      <c r="F20" s="223" t="n"/>
      <c r="G20" s="223" t="n"/>
      <c r="H20" s="223" t="n"/>
      <c r="I20" s="223" t="n"/>
      <c r="J20" s="223" t="n"/>
      <c r="K20" s="223" t="n"/>
      <c r="L20" s="223" t="n"/>
      <c r="M20" s="223" t="n"/>
      <c r="N20" s="223" t="n"/>
      <c r="O20" s="223" t="n"/>
      <c r="P20" s="207" t="n"/>
    </row>
    <row r="21" ht="17.25" customHeight="1" s="249">
      <c r="A21" s="224" t="inlineStr">
        <is>
          <t>TV / Radio</t>
        </is>
      </c>
      <c r="B21" s="36" t="n"/>
      <c r="C21" s="225" t="n"/>
      <c r="D21" s="225" t="n"/>
      <c r="E21" s="225" t="n"/>
      <c r="F21" s="225" t="n"/>
      <c r="G21" s="225" t="n"/>
      <c r="H21" s="225" t="n"/>
      <c r="I21" s="219" t="n"/>
      <c r="J21" s="219" t="n"/>
      <c r="K21" s="219" t="n"/>
      <c r="L21" s="220" t="n"/>
      <c r="M21" s="220" t="n"/>
      <c r="N21" s="220" t="n"/>
      <c r="O21" s="220" t="n"/>
      <c r="P21" s="207" t="n"/>
    </row>
    <row r="22" ht="17.25" customHeight="1" s="249">
      <c r="A22" s="219" t="inlineStr">
        <is>
          <t>Budget annuel</t>
        </is>
      </c>
      <c r="B22" s="227" t="n">
        <v>100000</v>
      </c>
      <c r="C22" s="219" t="inlineStr">
        <is>
          <t>/ an</t>
        </is>
      </c>
      <c r="D22" s="219" t="n"/>
      <c r="E22" s="229" t="n"/>
      <c r="F22" s="219" t="n"/>
      <c r="G22" s="228" t="n"/>
      <c r="H22" s="219" t="n"/>
      <c r="I22" s="219" t="n"/>
      <c r="J22" s="219" t="n"/>
      <c r="K22" s="219" t="n"/>
      <c r="L22" s="220" t="n"/>
      <c r="M22" s="220" t="n"/>
      <c r="N22" s="220" t="n"/>
      <c r="O22" s="220" t="n"/>
      <c r="P22" s="210" t="n"/>
    </row>
    <row r="23" ht="17.25" customHeight="1" s="249">
      <c r="A23" s="219" t="n"/>
      <c r="B23" s="219" t="n"/>
      <c r="C23" s="219" t="n"/>
      <c r="D23" s="219" t="n"/>
      <c r="E23" s="219" t="n"/>
      <c r="F23" s="219" t="n"/>
      <c r="G23" s="219" t="n"/>
      <c r="H23" s="219" t="n"/>
      <c r="I23" s="219" t="n"/>
      <c r="J23" s="219" t="n"/>
      <c r="K23" s="219" t="n"/>
      <c r="L23" s="220" t="n"/>
      <c r="M23" s="220" t="n"/>
      <c r="N23" s="220" t="n"/>
      <c r="O23" s="220" t="n"/>
      <c r="P23" s="210" t="n"/>
    </row>
    <row r="24" ht="17.25" customHeight="1" s="249">
      <c r="A24" s="224" t="inlineStr">
        <is>
          <t>Affichage / Print</t>
        </is>
      </c>
      <c r="B24" s="36" t="n"/>
      <c r="C24" s="225" t="n"/>
      <c r="D24" s="225" t="n"/>
      <c r="E24" s="225" t="n"/>
      <c r="F24" s="225" t="n"/>
      <c r="G24" s="225" t="n"/>
      <c r="H24" s="225" t="n"/>
      <c r="I24" s="219" t="n"/>
      <c r="J24" s="219" t="n"/>
      <c r="K24" s="219" t="n"/>
      <c r="L24" s="220" t="n"/>
      <c r="M24" s="220" t="n"/>
      <c r="N24" s="220" t="n"/>
      <c r="O24" s="220" t="n"/>
      <c r="P24" s="210" t="n"/>
    </row>
    <row r="25" ht="17.25" customHeight="1" s="249">
      <c r="A25" s="219" t="inlineStr">
        <is>
          <t>Budget annuel</t>
        </is>
      </c>
      <c r="B25" s="227" t="n">
        <v>80000</v>
      </c>
      <c r="C25" s="219" t="inlineStr">
        <is>
          <t>/ an</t>
        </is>
      </c>
      <c r="D25" s="219" t="n"/>
      <c r="E25" s="229" t="n"/>
      <c r="F25" s="219" t="n"/>
      <c r="G25" s="228" t="n"/>
      <c r="H25" s="219" t="n"/>
      <c r="I25" s="219" t="n"/>
      <c r="J25" s="219" t="n"/>
      <c r="K25" s="219" t="n"/>
      <c r="L25" s="220" t="n"/>
      <c r="M25" s="220" t="n"/>
      <c r="N25" s="220" t="n"/>
      <c r="O25" s="220" t="n"/>
      <c r="P25" s="210" t="n"/>
    </row>
    <row r="26" ht="17.25" customHeight="1" s="249">
      <c r="A26" s="219" t="n"/>
      <c r="B26" s="219" t="n"/>
      <c r="C26" s="219" t="n"/>
      <c r="D26" s="219" t="n"/>
      <c r="E26" s="219" t="n"/>
      <c r="F26" s="219" t="n"/>
      <c r="G26" s="219" t="n"/>
      <c r="H26" s="219" t="n"/>
      <c r="I26" s="219" t="n"/>
      <c r="J26" s="219" t="n"/>
      <c r="K26" s="219" t="n"/>
      <c r="L26" s="220" t="n"/>
      <c r="M26" s="220" t="n"/>
      <c r="N26" s="220" t="n"/>
      <c r="O26" s="220" t="n"/>
      <c r="P26" s="210" t="n"/>
    </row>
    <row r="27" ht="17.25" customHeight="1" s="249">
      <c r="A27" s="224" t="inlineStr">
        <is>
          <t>Autre communication offline</t>
        </is>
      </c>
      <c r="B27" s="36" t="n"/>
      <c r="C27" s="225" t="n"/>
      <c r="D27" s="225" t="n"/>
      <c r="E27" s="225" t="n"/>
      <c r="F27" s="225" t="n"/>
      <c r="G27" s="225" t="n"/>
      <c r="H27" s="225" t="n"/>
      <c r="I27" s="219" t="n"/>
      <c r="J27" s="219" t="n"/>
      <c r="K27" s="219" t="n"/>
      <c r="L27" s="220" t="n"/>
      <c r="M27" s="220" t="n"/>
      <c r="N27" s="220" t="n"/>
      <c r="O27" s="220" t="n"/>
      <c r="P27" s="210" t="n"/>
    </row>
    <row r="28" ht="17.25" customHeight="1" s="249">
      <c r="A28" s="219" t="inlineStr">
        <is>
          <t>Budget annuel</t>
        </is>
      </c>
      <c r="B28" s="227" t="n">
        <v>0</v>
      </c>
      <c r="C28" s="219" t="inlineStr">
        <is>
          <t>/ an</t>
        </is>
      </c>
      <c r="D28" s="219" t="n"/>
      <c r="E28" s="229" t="n"/>
      <c r="F28" s="219" t="n"/>
      <c r="G28" s="228" t="n"/>
      <c r="H28" s="219" t="n"/>
      <c r="I28" s="219" t="n"/>
      <c r="J28" s="219" t="n"/>
      <c r="K28" s="219" t="n"/>
      <c r="L28" s="220" t="n"/>
      <c r="M28" s="220" t="n"/>
      <c r="N28" s="220" t="n"/>
      <c r="O28" s="220" t="n"/>
      <c r="P28" s="210" t="n"/>
    </row>
    <row r="29" ht="17.25" customHeight="1" s="249">
      <c r="A29" s="219" t="n"/>
      <c r="B29" s="219" t="n"/>
      <c r="C29" s="219" t="n"/>
      <c r="D29" s="219" t="n"/>
      <c r="E29" s="219" t="n"/>
      <c r="F29" s="219" t="n"/>
      <c r="G29" s="219" t="n"/>
      <c r="H29" s="219" t="n"/>
      <c r="I29" s="219" t="n"/>
      <c r="J29" s="219" t="n"/>
      <c r="K29" s="219" t="n"/>
      <c r="L29" s="220" t="n"/>
      <c r="M29" s="220" t="n"/>
      <c r="N29" s="220" t="n"/>
      <c r="O29" s="220" t="n"/>
      <c r="P29" s="210" t="n"/>
    </row>
    <row r="30" ht="18" customHeight="1" s="249">
      <c r="A30" s="100" t="inlineStr">
        <is>
          <t>Referral Marketing</t>
        </is>
      </c>
      <c r="B30" s="100" t="n"/>
      <c r="C30" s="100" t="n"/>
      <c r="D30" s="223" t="n"/>
      <c r="E30" s="223" t="n"/>
      <c r="F30" s="223" t="n"/>
      <c r="G30" s="223" t="n"/>
      <c r="H30" s="223" t="n"/>
      <c r="I30" s="223" t="n"/>
      <c r="J30" s="223" t="n"/>
      <c r="K30" s="223" t="n"/>
      <c r="L30" s="223" t="n"/>
      <c r="M30" s="223" t="n"/>
      <c r="N30" s="223" t="n"/>
      <c r="O30" s="223" t="n"/>
      <c r="P30" s="207" t="n"/>
    </row>
    <row r="31" ht="17.25" customHeight="1" s="249">
      <c r="A31" s="224" t="inlineStr">
        <is>
          <t>Démarchage</t>
        </is>
      </c>
      <c r="B31" s="36" t="n"/>
      <c r="C31" s="225" t="n"/>
      <c r="D31" s="225" t="n"/>
      <c r="E31" s="225" t="n"/>
      <c r="F31" s="225" t="n"/>
      <c r="G31" s="225" t="n"/>
      <c r="H31" s="225" t="n"/>
      <c r="I31" s="219" t="n"/>
      <c r="J31" s="219" t="n"/>
      <c r="K31" s="219" t="n"/>
      <c r="L31" s="220" t="n"/>
      <c r="M31" s="220" t="n"/>
      <c r="N31" s="220" t="n"/>
      <c r="O31" s="220" t="n"/>
      <c r="P31" s="207" t="n"/>
    </row>
    <row r="32" ht="17.25" customHeight="1" s="249">
      <c r="A32" s="219" t="inlineStr">
        <is>
          <t>Démarchage bannière / affiliaition</t>
        </is>
      </c>
      <c r="B32" s="231" t="n"/>
      <c r="C32" s="219" t="n"/>
      <c r="D32" s="219" t="n"/>
      <c r="E32" s="219" t="n"/>
      <c r="F32" s="219" t="n"/>
      <c r="G32" s="228" t="inlineStr">
        <is>
          <t>15</t>
        </is>
      </c>
      <c r="H32" s="219" t="inlineStr">
        <is>
          <t>jours / an</t>
        </is>
      </c>
      <c r="I32" s="219" t="n"/>
      <c r="J32" s="219" t="n"/>
      <c r="K32" s="219" t="n"/>
      <c r="L32" s="220" t="n"/>
      <c r="M32" s="220" t="n"/>
      <c r="N32" s="220" t="n"/>
      <c r="O32" s="220" t="n"/>
      <c r="P32" s="207" t="n"/>
    </row>
    <row r="33" ht="17.25" customHeight="1" s="249">
      <c r="A33" s="219" t="inlineStr">
        <is>
          <t>Démarchage article invités</t>
        </is>
      </c>
      <c r="B33" s="231" t="n"/>
      <c r="C33" s="219" t="n"/>
      <c r="D33" s="219" t="n"/>
      <c r="E33" s="219" t="n"/>
      <c r="F33" s="219" t="n"/>
      <c r="G33" s="228" t="inlineStr">
        <is>
          <t>40</t>
        </is>
      </c>
      <c r="H33" s="219" t="inlineStr">
        <is>
          <t>jours / an</t>
        </is>
      </c>
      <c r="I33" s="219" t="n"/>
      <c r="J33" s="219" t="n"/>
      <c r="K33" s="219" t="n"/>
      <c r="L33" s="220" t="n"/>
      <c r="M33" s="220" t="n"/>
      <c r="N33" s="220" t="n"/>
      <c r="O33" s="220" t="n"/>
      <c r="P33" s="207" t="n"/>
    </row>
    <row r="34" ht="17.25" customHeight="1" s="249">
      <c r="A34" s="219" t="n"/>
      <c r="B34" s="231" t="n"/>
      <c r="C34" s="219" t="n"/>
      <c r="D34" s="219" t="n"/>
      <c r="E34" s="219" t="n"/>
      <c r="F34" s="219" t="n"/>
      <c r="G34" s="228" t="n"/>
      <c r="H34" s="219" t="n"/>
      <c r="I34" s="219" t="n"/>
      <c r="J34" s="219" t="n"/>
      <c r="K34" s="219" t="n"/>
      <c r="L34" s="220" t="n"/>
      <c r="M34" s="220" t="n"/>
      <c r="N34" s="220" t="n"/>
      <c r="O34" s="220" t="n"/>
      <c r="P34" s="207" t="n"/>
    </row>
    <row r="35" ht="17.25" customHeight="1" s="249">
      <c r="A35" s="224" t="inlineStr">
        <is>
          <t>Annuaires et commentaires</t>
        </is>
      </c>
      <c r="B35" s="36" t="n"/>
      <c r="C35" s="225" t="n"/>
      <c r="D35" s="225" t="n"/>
      <c r="E35" s="225" t="n"/>
      <c r="F35" s="225" t="n"/>
      <c r="G35" s="225" t="n"/>
      <c r="H35" s="225" t="n"/>
      <c r="I35" s="219" t="n"/>
      <c r="J35" s="219" t="n"/>
      <c r="K35" s="219" t="n"/>
      <c r="L35" s="220" t="n"/>
      <c r="M35" s="220" t="n"/>
      <c r="N35" s="220" t="n"/>
      <c r="O35" s="220" t="n"/>
      <c r="P35" s="210" t="n"/>
    </row>
    <row r="36" ht="17.25" customHeight="1" s="249">
      <c r="A36" s="219" t="inlineStr">
        <is>
          <t>Inscription annuaires</t>
        </is>
      </c>
      <c r="B36" s="231" t="n"/>
      <c r="C36" s="219" t="n"/>
      <c r="D36" s="219" t="n"/>
      <c r="E36" s="219" t="n"/>
      <c r="F36" s="219" t="n"/>
      <c r="G36" s="228" t="inlineStr">
        <is>
          <t>5</t>
        </is>
      </c>
      <c r="H36" s="219" t="inlineStr">
        <is>
          <t>jours / an</t>
        </is>
      </c>
      <c r="I36" s="219" t="n"/>
      <c r="J36" s="219" t="n"/>
      <c r="K36" s="219" t="n"/>
      <c r="L36" s="220" t="n"/>
      <c r="M36" s="220" t="n"/>
      <c r="N36" s="220" t="n"/>
      <c r="O36" s="220" t="n"/>
      <c r="P36" s="207" t="n"/>
    </row>
    <row r="37" ht="17.25" customHeight="1" s="249">
      <c r="A37" s="219" t="inlineStr">
        <is>
          <t>Commentaires articles existants</t>
        </is>
      </c>
      <c r="B37" s="231" t="n"/>
      <c r="C37" s="219" t="n"/>
      <c r="D37" s="219" t="n"/>
      <c r="E37" s="219" t="n"/>
      <c r="F37" s="219" t="n"/>
      <c r="G37" s="228" t="inlineStr">
        <is>
          <t>15</t>
        </is>
      </c>
      <c r="H37" s="219" t="inlineStr">
        <is>
          <t>jours / an</t>
        </is>
      </c>
      <c r="I37" s="219" t="n"/>
      <c r="J37" s="219" t="n"/>
      <c r="K37" s="219" t="n"/>
      <c r="L37" s="220" t="n"/>
      <c r="M37" s="220" t="n"/>
      <c r="N37" s="220" t="n"/>
      <c r="O37" s="220" t="n"/>
      <c r="P37" s="207" t="n"/>
    </row>
    <row r="38" ht="17.25" customHeight="1" s="249">
      <c r="A38" s="219" t="n"/>
      <c r="B38" s="231" t="n"/>
      <c r="C38" s="219" t="n"/>
      <c r="D38" s="219" t="n"/>
      <c r="E38" s="219" t="n"/>
      <c r="F38" s="219" t="n"/>
      <c r="G38" s="228" t="n"/>
      <c r="H38" s="219" t="n"/>
      <c r="I38" s="219" t="n"/>
      <c r="J38" s="219" t="n"/>
      <c r="K38" s="219" t="n"/>
      <c r="L38" s="220" t="n"/>
      <c r="M38" s="220" t="n"/>
      <c r="N38" s="220" t="n"/>
      <c r="O38" s="220" t="n"/>
      <c r="P38" s="207" t="n"/>
    </row>
    <row r="39" ht="21.75" customHeight="1" s="249">
      <c r="A39" s="100" t="inlineStr">
        <is>
          <t>Animation réseaux sociaux</t>
        </is>
      </c>
      <c r="B39" s="100" t="n"/>
      <c r="C39" s="100" t="n"/>
      <c r="D39" s="223" t="n"/>
      <c r="E39" s="223" t="n"/>
      <c r="F39" s="223" t="n"/>
      <c r="G39" s="223" t="n"/>
      <c r="H39" s="223" t="n"/>
      <c r="I39" s="223" t="n"/>
      <c r="J39" s="223" t="n"/>
      <c r="K39" s="223" t="n"/>
      <c r="L39" s="223" t="n"/>
      <c r="M39" s="223" t="n"/>
      <c r="N39" s="223" t="n"/>
      <c r="O39" s="223" t="n"/>
      <c r="P39" s="207" t="n"/>
    </row>
    <row r="40" ht="17.25" customHeight="1" s="249">
      <c r="A40" s="224" t="inlineStr">
        <is>
          <t>Animation des profils</t>
        </is>
      </c>
      <c r="B40" s="36" t="n"/>
      <c r="C40" s="225" t="n"/>
      <c r="D40" s="225" t="n"/>
      <c r="E40" s="225" t="n"/>
      <c r="F40" s="225" t="n"/>
      <c r="G40" s="225" t="n"/>
      <c r="H40" s="225" t="n"/>
      <c r="I40" s="219" t="n"/>
      <c r="J40" s="219" t="n"/>
      <c r="K40" s="219" t="n"/>
      <c r="L40" s="220" t="n"/>
      <c r="M40" s="220" t="n"/>
      <c r="N40" s="220" t="n"/>
      <c r="O40" s="220" t="n"/>
      <c r="P40" s="207" t="n"/>
    </row>
    <row r="41" ht="17.25" customHeight="1" s="249">
      <c r="A41" s="219" t="inlineStr">
        <is>
          <t>Réponse commentaires</t>
        </is>
      </c>
      <c r="B41" s="231" t="n"/>
      <c r="C41" s="219" t="n"/>
      <c r="D41" s="219" t="n"/>
      <c r="E41" s="229" t="n"/>
      <c r="F41" s="219" t="n"/>
      <c r="G41" s="228" t="inlineStr">
        <is>
          <t>50</t>
        </is>
      </c>
      <c r="H41" s="219" t="inlineStr">
        <is>
          <t>jours / an</t>
        </is>
      </c>
      <c r="I41" s="219" t="n"/>
      <c r="J41" s="219" t="n"/>
      <c r="K41" s="219" t="n"/>
      <c r="L41" s="220" t="n"/>
      <c r="M41" s="220" t="n"/>
      <c r="N41" s="220" t="n"/>
      <c r="O41" s="220" t="n"/>
      <c r="P41" s="207" t="n"/>
    </row>
    <row r="42" ht="17.25" customHeight="1" s="249">
      <c r="A42" s="219" t="inlineStr">
        <is>
          <t>Posts mis en ligne manuellement</t>
        </is>
      </c>
      <c r="B42" s="219" t="n"/>
      <c r="C42" s="219" t="n"/>
      <c r="D42" s="219" t="n"/>
      <c r="E42" s="219" t="n"/>
      <c r="F42" s="219" t="n"/>
      <c r="G42" s="228" t="inlineStr">
        <is>
          <t>15</t>
        </is>
      </c>
      <c r="H42" s="219" t="inlineStr">
        <is>
          <t>jours / an</t>
        </is>
      </c>
      <c r="I42" s="219" t="n"/>
      <c r="J42" s="219" t="n"/>
      <c r="K42" s="219" t="n"/>
      <c r="L42" s="220" t="n"/>
      <c r="M42" s="220" t="n"/>
      <c r="N42" s="220" t="n"/>
      <c r="O42" s="220" t="n"/>
      <c r="P42" s="207" t="n"/>
    </row>
    <row r="43" ht="17.25" customHeight="1" s="249">
      <c r="A43" s="219" t="inlineStr">
        <is>
          <t>Organisation évènements</t>
        </is>
      </c>
      <c r="B43" s="231" t="n"/>
      <c r="C43" s="219" t="n"/>
      <c r="D43" s="219" t="n"/>
      <c r="E43" s="229" t="n"/>
      <c r="F43" s="219" t="n"/>
      <c r="G43" s="228" t="inlineStr">
        <is>
          <t>20</t>
        </is>
      </c>
      <c r="H43" s="219" t="inlineStr">
        <is>
          <t>jours / an</t>
        </is>
      </c>
      <c r="I43" s="219" t="n"/>
      <c r="J43" s="219" t="n"/>
      <c r="K43" s="219" t="n"/>
      <c r="L43" s="220" t="n"/>
      <c r="M43" s="220" t="n"/>
      <c r="N43" s="220" t="n"/>
      <c r="O43" s="220" t="n"/>
      <c r="P43" s="207" t="n"/>
    </row>
    <row r="44" ht="17.25" customHeight="1" s="249">
      <c r="A44" s="219" t="n"/>
      <c r="B44" s="219" t="n"/>
      <c r="C44" s="219" t="n"/>
      <c r="D44" s="219" t="n"/>
      <c r="E44" s="219" t="n"/>
      <c r="F44" s="219" t="n"/>
      <c r="G44" s="219" t="n"/>
      <c r="H44" s="219" t="n"/>
      <c r="I44" s="219" t="n"/>
      <c r="J44" s="219" t="n"/>
      <c r="K44" s="219" t="n"/>
      <c r="L44" s="220" t="n"/>
      <c r="M44" s="220" t="n"/>
      <c r="N44" s="220" t="n"/>
      <c r="O44" s="220" t="n"/>
      <c r="P44" s="207" t="n"/>
    </row>
    <row r="45" ht="17.25" customHeight="1" s="249">
      <c r="A45" s="224" t="inlineStr">
        <is>
          <t>Développement réseau</t>
        </is>
      </c>
      <c r="B45" s="36" t="n"/>
      <c r="C45" s="225" t="n"/>
      <c r="D45" s="225" t="n"/>
      <c r="E45" s="225" t="n"/>
      <c r="F45" s="225" t="n"/>
      <c r="G45" s="225" t="n"/>
      <c r="H45" s="225" t="n"/>
      <c r="I45" s="219" t="n"/>
      <c r="J45" s="219" t="n"/>
      <c r="K45" s="219" t="n"/>
      <c r="L45" s="220" t="n"/>
      <c r="M45" s="220" t="n"/>
      <c r="N45" s="220" t="n"/>
      <c r="O45" s="220" t="n"/>
      <c r="P45" s="207" t="n"/>
    </row>
    <row r="46" ht="17.25" customHeight="1" s="249">
      <c r="A46" s="219" t="inlineStr">
        <is>
          <t>Invitation réseau</t>
        </is>
      </c>
      <c r="B46" s="219" t="n"/>
      <c r="C46" s="219" t="n"/>
      <c r="D46" s="219" t="n"/>
      <c r="E46" s="219" t="n"/>
      <c r="F46" s="219" t="n"/>
      <c r="G46" s="228" t="inlineStr">
        <is>
          <t>15</t>
        </is>
      </c>
      <c r="H46" s="219" t="inlineStr">
        <is>
          <t>jours / an</t>
        </is>
      </c>
      <c r="I46" s="219" t="n"/>
      <c r="J46" s="219" t="n"/>
      <c r="K46" s="219" t="n"/>
      <c r="L46" s="220" t="n"/>
      <c r="M46" s="220" t="n"/>
      <c r="N46" s="220" t="n"/>
      <c r="O46" s="220" t="n"/>
      <c r="P46" s="207" t="n"/>
    </row>
    <row r="47" ht="17.25" customHeight="1" s="249">
      <c r="A47" s="219" t="inlineStr">
        <is>
          <t>Posts de messages sur groupes existants</t>
        </is>
      </c>
      <c r="B47" s="231" t="n"/>
      <c r="C47" s="219" t="n"/>
      <c r="D47" s="219" t="n"/>
      <c r="E47" s="229" t="n"/>
      <c r="F47" s="219" t="n"/>
      <c r="G47" s="228" t="inlineStr">
        <is>
          <t>30</t>
        </is>
      </c>
      <c r="H47" s="219" t="inlineStr">
        <is>
          <t>jours / an</t>
        </is>
      </c>
      <c r="I47" s="219" t="n"/>
      <c r="J47" s="219" t="n"/>
      <c r="K47" s="219" t="n"/>
      <c r="L47" s="220" t="n"/>
      <c r="M47" s="220" t="n"/>
      <c r="N47" s="220" t="n"/>
      <c r="O47" s="220" t="n"/>
      <c r="P47" s="207" t="n"/>
    </row>
    <row r="48" ht="17.25" customHeight="1" s="249">
      <c r="A48" s="219" t="n"/>
      <c r="B48" s="219" t="n"/>
      <c r="C48" s="219" t="n"/>
      <c r="D48" s="219" t="n"/>
      <c r="E48" s="219" t="n"/>
      <c r="F48" s="219" t="n"/>
      <c r="G48" s="219" t="n"/>
      <c r="H48" s="219" t="n"/>
      <c r="I48" s="219" t="n"/>
      <c r="J48" s="219" t="n"/>
      <c r="K48" s="219" t="n"/>
      <c r="L48" s="220" t="n"/>
      <c r="M48" s="220" t="n"/>
      <c r="N48" s="220" t="n"/>
      <c r="O48" s="220" t="n"/>
      <c r="P48" s="207" t="n"/>
    </row>
    <row r="49" ht="21.75" customHeight="1" s="249">
      <c r="A49" s="100" t="inlineStr">
        <is>
          <t>Equipe</t>
        </is>
      </c>
      <c r="B49" s="100" t="n"/>
      <c r="C49" s="100" t="n"/>
      <c r="D49" s="223" t="n"/>
      <c r="E49" s="223" t="n"/>
      <c r="F49" s="223" t="n"/>
      <c r="G49" s="223" t="n"/>
      <c r="H49" s="223" t="n"/>
      <c r="I49" s="223" t="n"/>
      <c r="J49" s="223" t="n"/>
      <c r="K49" s="223" t="n"/>
      <c r="L49" s="223" t="n"/>
      <c r="M49" s="223" t="n"/>
      <c r="N49" s="223" t="n"/>
      <c r="O49" s="223" t="n"/>
      <c r="P49" s="210" t="n"/>
    </row>
    <row r="50" ht="17.25" customHeight="1" s="249">
      <c r="A50" s="219" t="n"/>
      <c r="B50" s="232" t="inlineStr">
        <is>
          <t>Nombre</t>
        </is>
      </c>
      <c r="C50" s="232" t="inlineStr">
        <is>
          <t>Brut annuel</t>
        </is>
      </c>
      <c r="D50" s="232" t="n"/>
      <c r="E50" s="232" t="inlineStr">
        <is>
          <t>Coût "chargé" total</t>
        </is>
      </c>
      <c r="F50" s="219" t="n"/>
      <c r="G50" s="219" t="n"/>
      <c r="H50" s="219" t="n"/>
      <c r="I50" s="219" t="n"/>
      <c r="J50" s="219" t="n"/>
      <c r="K50" s="219" t="n"/>
      <c r="L50" s="220" t="n"/>
      <c r="M50" s="220" t="n"/>
      <c r="N50" s="220" t="n"/>
      <c r="O50" s="220" t="n"/>
      <c r="P50" s="210" t="n"/>
    </row>
    <row r="51" ht="17.25" customHeight="1" s="249">
      <c r="A51" s="219" t="inlineStr">
        <is>
          <t>Directeur</t>
        </is>
      </c>
      <c r="B51" s="233" t="n">
        <v>1</v>
      </c>
      <c r="C51" s="234" t="n">
        <v>90000</v>
      </c>
      <c r="D51" s="219" t="n"/>
      <c r="E51" s="235">
        <f>B51*C51*(1+$I$51)</f>
        <v/>
      </c>
      <c r="F51" s="219" t="n"/>
      <c r="G51" s="219" t="inlineStr">
        <is>
          <t xml:space="preserve">avec une hypothèse de </t>
        </is>
      </c>
      <c r="H51" s="219" t="n"/>
      <c r="I51" s="236" t="n">
        <v>0.45</v>
      </c>
      <c r="J51" s="219" t="n"/>
      <c r="K51" s="219" t="n"/>
      <c r="L51" s="220" t="n"/>
      <c r="M51" s="220" t="n"/>
      <c r="N51" s="220" t="n"/>
      <c r="O51" s="220" t="n"/>
      <c r="P51" s="210" t="n"/>
    </row>
    <row r="52" ht="17.25" customHeight="1" s="249">
      <c r="A52" s="219" t="inlineStr">
        <is>
          <t>Manager</t>
        </is>
      </c>
      <c r="B52" s="237" t="n">
        <v>1</v>
      </c>
      <c r="C52" s="234" t="n">
        <v>65000</v>
      </c>
      <c r="D52" s="219" t="n"/>
      <c r="E52" s="235">
        <f>B52*C52*(1+$I$51)</f>
        <v/>
      </c>
      <c r="F52" s="219" t="n"/>
      <c r="G52" s="219" t="inlineStr">
        <is>
          <t>pour les charges patronales (+ coûts associés à un poste de travail)</t>
        </is>
      </c>
      <c r="H52" s="219" t="n"/>
      <c r="I52" s="219" t="n"/>
      <c r="J52" s="219" t="n"/>
      <c r="K52" s="219" t="n"/>
      <c r="L52" s="220" t="n"/>
      <c r="M52" s="220" t="n"/>
      <c r="N52" s="220" t="n"/>
      <c r="O52" s="220" t="n"/>
      <c r="P52" s="210" t="n"/>
    </row>
    <row r="53" ht="17.25" customHeight="1" s="249">
      <c r="A53" s="219" t="inlineStr">
        <is>
          <t>Responsable</t>
        </is>
      </c>
      <c r="B53" s="237" t="n">
        <v>2</v>
      </c>
      <c r="C53" s="234" t="n">
        <v>50000</v>
      </c>
      <c r="D53" s="219" t="n"/>
      <c r="E53" s="235">
        <f>B53*C53*(1+$I$51)</f>
        <v/>
      </c>
      <c r="F53" s="219" t="n"/>
      <c r="G53" s="219" t="n"/>
      <c r="H53" s="219" t="n"/>
      <c r="I53" s="219" t="n"/>
      <c r="J53" s="219" t="n"/>
      <c r="K53" s="219" t="n"/>
      <c r="L53" s="220" t="n"/>
      <c r="M53" s="220" t="n"/>
      <c r="N53" s="220" t="n"/>
      <c r="O53" s="220" t="n"/>
      <c r="P53" s="210" t="n"/>
    </row>
    <row r="54" ht="17.25" customHeight="1" s="249">
      <c r="A54" s="219" t="inlineStr">
        <is>
          <t>Chef de projet</t>
        </is>
      </c>
      <c r="B54" s="237" t="n">
        <v>2</v>
      </c>
      <c r="C54" s="234" t="n">
        <v>40000</v>
      </c>
      <c r="D54" s="219" t="n"/>
      <c r="E54" s="235">
        <f>B54*C54*(1+$I$51)</f>
        <v/>
      </c>
      <c r="F54" s="219" t="n"/>
      <c r="G54" s="219" t="n"/>
      <c r="H54" s="219" t="n"/>
      <c r="I54" s="219" t="n"/>
      <c r="J54" s="219" t="n"/>
      <c r="K54" s="219" t="n"/>
      <c r="L54" s="220" t="n"/>
      <c r="M54" s="220" t="n"/>
      <c r="N54" s="220" t="n"/>
      <c r="O54" s="220" t="n"/>
      <c r="P54" s="210" t="n"/>
    </row>
    <row r="55" ht="17.25" customHeight="1" s="249">
      <c r="A55" s="238" t="inlineStr">
        <is>
          <t>Total</t>
        </is>
      </c>
      <c r="B55" s="239">
        <f>SUM(B51:B54)</f>
        <v/>
      </c>
      <c r="C55" s="240">
        <f>SUM(C51:C54)</f>
        <v/>
      </c>
      <c r="D55" s="238" t="n"/>
      <c r="E55" s="241">
        <f>SUM(E51:E54)</f>
        <v/>
      </c>
      <c r="F55" s="219" t="n"/>
      <c r="G55" s="219" t="n"/>
      <c r="H55" s="219" t="n"/>
      <c r="I55" s="219" t="n"/>
      <c r="J55" s="219" t="n"/>
      <c r="K55" s="219" t="n"/>
      <c r="L55" s="220" t="n"/>
      <c r="M55" s="220" t="n"/>
      <c r="N55" s="220" t="n"/>
      <c r="O55" s="220" t="n"/>
      <c r="P55" s="210" t="n"/>
    </row>
    <row r="56" ht="17.25" customHeight="1" s="249">
      <c r="A56" s="219" t="n"/>
      <c r="B56" s="219" t="n"/>
      <c r="C56" s="219" t="n"/>
      <c r="D56" s="219" t="n"/>
      <c r="E56" s="219" t="n"/>
      <c r="F56" s="219" t="n"/>
      <c r="G56" s="219" t="n"/>
      <c r="H56" s="219" t="n"/>
      <c r="I56" s="219" t="n"/>
      <c r="J56" s="219" t="n"/>
      <c r="K56" s="219" t="n"/>
      <c r="L56" s="220" t="n"/>
      <c r="M56" s="220" t="n"/>
      <c r="N56" s="220" t="n"/>
      <c r="O56" s="220" t="n"/>
      <c r="P56" s="210" t="n"/>
    </row>
    <row r="57" ht="17.25" customHeight="1" s="249">
      <c r="A57" s="221" t="inlineStr">
        <is>
          <t>Répartition du budget par mois</t>
        </is>
      </c>
      <c r="B57" s="221" t="n"/>
      <c r="C57" s="221" t="n"/>
      <c r="D57" s="222" t="n"/>
      <c r="E57" s="222" t="n"/>
      <c r="F57" s="222" t="n"/>
      <c r="G57" s="222" t="n"/>
      <c r="H57" s="222" t="n"/>
      <c r="I57" s="222" t="n"/>
      <c r="J57" s="222" t="n"/>
      <c r="K57" s="222" t="n"/>
      <c r="L57" s="222" t="n"/>
      <c r="M57" s="222" t="n"/>
      <c r="N57" s="222" t="n"/>
      <c r="O57" s="222" t="n"/>
      <c r="P57" s="210" t="n"/>
    </row>
    <row r="58" ht="17.25" customHeight="1" s="249">
      <c r="A58" s="219" t="n"/>
      <c r="B58" s="219" t="n"/>
      <c r="C58" s="219" t="n"/>
      <c r="D58" s="242" t="inlineStr">
        <is>
          <t>Lancement officiel</t>
        </is>
      </c>
      <c r="E58" s="219" t="n"/>
      <c r="F58" s="219" t="n"/>
      <c r="G58" s="219" t="n"/>
      <c r="H58" s="219" t="n"/>
      <c r="I58" s="219" t="n"/>
      <c r="J58" s="219" t="n"/>
      <c r="K58" s="219" t="n"/>
      <c r="L58" s="220" t="n"/>
      <c r="M58" s="220" t="n"/>
      <c r="N58" s="220" t="n"/>
      <c r="O58" s="220" t="n"/>
      <c r="P58" s="210" t="n"/>
    </row>
    <row r="59" ht="17.25" customHeight="1" s="249">
      <c r="A59" s="219" t="n"/>
      <c r="B59" s="219" t="n"/>
      <c r="C59" s="219" t="n"/>
      <c r="D59" s="219" t="n"/>
      <c r="E59" s="219" t="n"/>
      <c r="F59" s="219" t="n"/>
      <c r="G59" s="219" t="n"/>
      <c r="H59" s="219" t="n"/>
      <c r="I59" s="219" t="n"/>
      <c r="J59" s="219" t="n"/>
      <c r="K59" s="219" t="n"/>
      <c r="L59" s="219" t="n"/>
      <c r="M59" s="219" t="n"/>
      <c r="N59" s="219" t="n"/>
      <c r="O59" s="219" t="n"/>
      <c r="P59" s="210" t="n"/>
    </row>
    <row r="60" ht="17.25" customHeight="1" s="249">
      <c r="A60" s="219" t="n"/>
      <c r="B60" s="243">
        <f>B5</f>
        <v/>
      </c>
      <c r="C60" s="243">
        <f>date(YEAR(NOW()),MONTH(B60)+1,1)</f>
        <v/>
      </c>
      <c r="D60" s="243">
        <f>date(YEAR(NOW()),MONTH(C60)+1,1)</f>
        <v/>
      </c>
      <c r="E60" s="243">
        <f>date(YEAR(NOW()),MONTH(D60)+1,1)</f>
        <v/>
      </c>
      <c r="F60" s="243">
        <f>date(YEAR(NOW()),MONTH(E60)+1,1)</f>
        <v/>
      </c>
      <c r="G60" s="243">
        <f>date(YEAR(NOW()),MONTH(F60)+1,1)</f>
        <v/>
      </c>
      <c r="H60" s="243">
        <f>date(YEAR(NOW()),MONTH(G60)+1,1)</f>
        <v/>
      </c>
      <c r="I60" s="243">
        <f>date(YEAR(NOW()),MONTH(H60)+1,1)</f>
        <v/>
      </c>
      <c r="J60" s="243">
        <f>date(YEAR(NOW()),MONTH(I60)+1,1)</f>
        <v/>
      </c>
      <c r="K60" s="243">
        <f>date(YEAR(NOW()),MONTH(J60)+1,1)</f>
        <v/>
      </c>
      <c r="L60" s="243">
        <f>date(YEAR(NOW()),MONTH(K60)+1,1)</f>
        <v/>
      </c>
      <c r="M60" s="243">
        <f>date(YEAR(NOW()),MONTH(L60)+1,1)</f>
        <v/>
      </c>
      <c r="N60" s="243" t="inlineStr">
        <is>
          <t>Reste</t>
        </is>
      </c>
      <c r="O60" s="219" t="n"/>
      <c r="P60" s="210" t="n"/>
    </row>
    <row r="61" ht="17.25" customHeight="1" s="249">
      <c r="A61" s="238">
        <f>A9</f>
        <v/>
      </c>
      <c r="B61" s="236" t="n">
        <v>1</v>
      </c>
      <c r="C61" s="236" t="n">
        <v>0</v>
      </c>
      <c r="D61" s="236" t="n">
        <v>0</v>
      </c>
      <c r="E61" s="236" t="n">
        <v>0</v>
      </c>
      <c r="F61" s="236" t="n">
        <v>0</v>
      </c>
      <c r="G61" s="236" t="n">
        <v>0</v>
      </c>
      <c r="H61" s="236" t="n">
        <v>0</v>
      </c>
      <c r="I61" s="236" t="n">
        <v>0</v>
      </c>
      <c r="J61" s="236" t="n">
        <v>0</v>
      </c>
      <c r="K61" s="236" t="n">
        <v>0</v>
      </c>
      <c r="L61" s="236" t="n">
        <v>0</v>
      </c>
      <c r="M61" s="236" t="n">
        <v>0</v>
      </c>
      <c r="N61" s="244">
        <f>1-SUM(A61:M61)</f>
        <v/>
      </c>
      <c r="O61" s="220" t="n"/>
      <c r="P61" s="210" t="n"/>
    </row>
    <row r="62" ht="17.25" customHeight="1" s="249">
      <c r="A62" s="238">
        <f>A13</f>
        <v/>
      </c>
      <c r="B62" s="236" t="n">
        <v>0</v>
      </c>
      <c r="C62" s="236" t="n">
        <v>0</v>
      </c>
      <c r="D62" s="236" t="n">
        <v>0.5</v>
      </c>
      <c r="E62" s="236" t="n">
        <v>0.3</v>
      </c>
      <c r="F62" s="236" t="n">
        <v>0.1</v>
      </c>
      <c r="G62" s="236" t="n">
        <v>0.05</v>
      </c>
      <c r="H62" s="236" t="n">
        <v>0.05</v>
      </c>
      <c r="I62" s="236" t="n">
        <v>0</v>
      </c>
      <c r="J62" s="236" t="n">
        <v>0</v>
      </c>
      <c r="K62" s="236" t="n">
        <v>0</v>
      </c>
      <c r="L62" s="236" t="n">
        <v>0</v>
      </c>
      <c r="M62" s="236" t="n">
        <v>0</v>
      </c>
      <c r="N62" s="244">
        <f>1-SUM(A62:M62)</f>
        <v/>
      </c>
      <c r="O62" s="220" t="n"/>
      <c r="P62" s="210" t="n"/>
    </row>
    <row r="63" ht="17.25" customHeight="1" s="249">
      <c r="A63" s="238">
        <f>A20</f>
        <v/>
      </c>
      <c r="B63" s="236" t="n">
        <v>1</v>
      </c>
      <c r="C63" s="236" t="n">
        <v>0</v>
      </c>
      <c r="D63" s="236" t="n">
        <v>0</v>
      </c>
      <c r="E63" s="236" t="n">
        <v>0</v>
      </c>
      <c r="F63" s="236" t="n">
        <v>0</v>
      </c>
      <c r="G63" s="236" t="n">
        <v>0</v>
      </c>
      <c r="H63" s="236" t="n">
        <v>0</v>
      </c>
      <c r="I63" s="236" t="n">
        <v>0</v>
      </c>
      <c r="J63" s="236" t="n">
        <v>0</v>
      </c>
      <c r="K63" s="236" t="n">
        <v>0</v>
      </c>
      <c r="L63" s="236" t="n">
        <v>0</v>
      </c>
      <c r="M63" s="236" t="n">
        <v>0</v>
      </c>
      <c r="N63" s="244">
        <f>1-SUM(A63:M63)</f>
        <v/>
      </c>
      <c r="O63" s="220" t="n"/>
      <c r="P63" s="210" t="n"/>
    </row>
    <row r="64" ht="17.25" customHeight="1" s="249">
      <c r="A64" s="238">
        <f>A30</f>
        <v/>
      </c>
      <c r="B64" s="236" t="n">
        <v>0.1</v>
      </c>
      <c r="C64" s="236" t="n">
        <v>0.25</v>
      </c>
      <c r="D64" s="236" t="n">
        <v>0.2</v>
      </c>
      <c r="E64" s="236" t="n">
        <v>0.1</v>
      </c>
      <c r="F64" s="236" t="n">
        <v>0.05</v>
      </c>
      <c r="G64" s="236" t="n">
        <v>0.05</v>
      </c>
      <c r="H64" s="236" t="n">
        <v>0.05</v>
      </c>
      <c r="I64" s="236" t="n">
        <v>0.04</v>
      </c>
      <c r="J64" s="236" t="n">
        <v>0.04</v>
      </c>
      <c r="K64" s="236" t="n">
        <v>0.04</v>
      </c>
      <c r="L64" s="236" t="n">
        <v>0.04</v>
      </c>
      <c r="M64" s="236" t="n">
        <v>0.04</v>
      </c>
      <c r="N64" s="244">
        <f>1-SUM(A64:M64)</f>
        <v/>
      </c>
      <c r="O64" s="220" t="n"/>
      <c r="P64" s="210" t="n"/>
    </row>
    <row r="65" ht="17.25" customHeight="1" s="249">
      <c r="A65" s="238">
        <f>A39</f>
        <v/>
      </c>
      <c r="B65" s="236" t="n">
        <v>0.1</v>
      </c>
      <c r="C65" s="236" t="n">
        <v>0.15</v>
      </c>
      <c r="D65" s="236" t="n">
        <v>0.15</v>
      </c>
      <c r="E65" s="236" t="n">
        <v>0.05</v>
      </c>
      <c r="F65" s="236" t="n">
        <v>0.1</v>
      </c>
      <c r="G65" s="236" t="n">
        <v>0.05</v>
      </c>
      <c r="H65" s="236" t="n">
        <v>0.1</v>
      </c>
      <c r="I65" s="236" t="n">
        <v>0.05</v>
      </c>
      <c r="J65" s="236" t="n">
        <v>0.1</v>
      </c>
      <c r="K65" s="236" t="n">
        <v>0.05</v>
      </c>
      <c r="L65" s="236" t="n">
        <v>0.05</v>
      </c>
      <c r="M65" s="236" t="n">
        <v>0.05</v>
      </c>
      <c r="N65" s="244">
        <f>1-SUM(A65:M65)</f>
        <v/>
      </c>
      <c r="O65" s="220" t="n"/>
      <c r="P65" s="210" t="n"/>
    </row>
    <row r="66" ht="17.25" customHeight="1" s="249">
      <c r="A66" s="238">
        <f>A49</f>
        <v/>
      </c>
      <c r="B66" s="236" t="n">
        <v>0.083</v>
      </c>
      <c r="C66" s="236" t="n">
        <v>0.083</v>
      </c>
      <c r="D66" s="236" t="n">
        <v>0.083</v>
      </c>
      <c r="E66" s="236" t="n">
        <v>0.083</v>
      </c>
      <c r="F66" s="236" t="n">
        <v>0.083</v>
      </c>
      <c r="G66" s="236" t="n">
        <v>0.083</v>
      </c>
      <c r="H66" s="236" t="n">
        <v>0.083</v>
      </c>
      <c r="I66" s="236" t="n">
        <v>0.083</v>
      </c>
      <c r="J66" s="236" t="n">
        <v>0.083</v>
      </c>
      <c r="K66" s="236" t="n">
        <v>0.083</v>
      </c>
      <c r="L66" s="236" t="n">
        <v>0.083</v>
      </c>
      <c r="M66" s="236" t="n">
        <v>0.083</v>
      </c>
      <c r="N66" s="244">
        <f>1-SUM(A66:M66)</f>
        <v/>
      </c>
      <c r="O66" s="220" t="n"/>
      <c r="P66" s="210" t="n"/>
    </row>
    <row r="67" ht="17.25" customHeight="1" s="249">
      <c r="A67" s="219" t="n"/>
      <c r="B67" s="219" t="n"/>
      <c r="C67" s="219" t="n"/>
      <c r="D67" s="219" t="n"/>
      <c r="E67" s="219" t="n"/>
      <c r="F67" s="219" t="n"/>
      <c r="G67" s="219" t="n"/>
      <c r="H67" s="219" t="n"/>
      <c r="I67" s="219" t="n"/>
      <c r="J67" s="219" t="n"/>
      <c r="K67" s="219" t="n"/>
      <c r="L67" s="220" t="n"/>
      <c r="M67" s="220" t="n"/>
      <c r="N67" s="220" t="n"/>
      <c r="O67" s="220" t="n"/>
      <c r="P67" s="210" t="n"/>
    </row>
    <row r="68">
      <c r="A68" s="245" t="n"/>
      <c r="B68" s="245" t="n"/>
      <c r="C68" s="245" t="n"/>
      <c r="D68" s="245" t="n"/>
      <c r="E68" s="245" t="n"/>
      <c r="F68" s="245" t="n"/>
      <c r="G68" s="245" t="n"/>
      <c r="H68" s="245" t="n"/>
      <c r="I68" s="245" t="n"/>
      <c r="J68" s="245" t="n"/>
      <c r="K68" s="245" t="n"/>
      <c r="L68" s="246" t="n"/>
      <c r="M68" s="246" t="n"/>
      <c r="N68" s="246" t="n"/>
      <c r="O68" s="246" t="n"/>
      <c r="P68" s="247" t="n"/>
    </row>
    <row r="69">
      <c r="A69" s="245" t="n"/>
      <c r="B69" s="245" t="n"/>
      <c r="C69" s="245" t="n"/>
      <c r="D69" s="245" t="n"/>
      <c r="E69" s="245" t="n"/>
      <c r="F69" s="245" t="n"/>
      <c r="G69" s="245" t="n"/>
      <c r="H69" s="245" t="n"/>
      <c r="I69" s="245" t="n"/>
      <c r="J69" s="245" t="n"/>
      <c r="K69" s="245" t="n"/>
      <c r="L69" s="246" t="n"/>
      <c r="M69" s="246" t="n"/>
      <c r="N69" s="246" t="n"/>
      <c r="O69" s="246" t="n"/>
      <c r="P69" s="247" t="n"/>
    </row>
    <row r="70">
      <c r="A70" s="245" t="n"/>
      <c r="B70" s="245" t="n"/>
      <c r="C70" s="248" t="n"/>
      <c r="D70" s="248" t="n"/>
      <c r="E70" s="248" t="n"/>
      <c r="F70" s="248" t="n"/>
      <c r="G70" s="248" t="n"/>
      <c r="H70" s="248" t="n"/>
      <c r="I70" s="248" t="n"/>
      <c r="J70" s="248" t="n"/>
      <c r="K70" s="248" t="n"/>
      <c r="L70" s="246" t="n"/>
      <c r="M70" s="246" t="n"/>
      <c r="N70" s="246" t="n"/>
      <c r="O70" s="246" t="n"/>
      <c r="P70" s="247" t="n"/>
    </row>
    <row r="71">
      <c r="A71" s="245" t="n"/>
      <c r="B71" s="245" t="n"/>
      <c r="C71" s="245" t="n"/>
      <c r="D71" s="245" t="n"/>
      <c r="E71" s="245" t="n"/>
      <c r="F71" s="245" t="n"/>
      <c r="G71" s="245" t="n"/>
      <c r="H71" s="245" t="n"/>
      <c r="I71" s="245" t="n"/>
      <c r="J71" s="245" t="n"/>
      <c r="K71" s="245" t="n"/>
      <c r="L71" s="248" t="n"/>
      <c r="M71" s="248" t="n"/>
      <c r="N71" s="248" t="n"/>
      <c r="O71" s="248" t="n"/>
      <c r="P71" s="247" t="n"/>
    </row>
  </sheetData>
  <mergeCells count="7">
    <mergeCell ref="C1:C3"/>
    <mergeCell ref="K1:K3"/>
    <mergeCell ref="D1:H3"/>
    <mergeCell ref="I1:I3"/>
    <mergeCell ref="A1:B3"/>
    <mergeCell ref="L1:L3"/>
    <mergeCell ref="J1:J3"/>
  </mergeCells>
  <conditionalFormatting sqref="P68:P71">
    <cfRule type="cellIs" priority="1" operator="equal" dxfId="0">
      <formula>1</formula>
    </cfRule>
    <cfRule type="cellIs" priority="2" operator="equal" dxfId="1">
      <formula>"E"</formula>
    </cfRule>
    <cfRule type="cellIs" priority="3" operator="equal" dxfId="2">
      <formula>"C"</formula>
    </cfRule>
    <cfRule type="cellIs" priority="4" operator="equal" dxfId="3">
      <formula>"V"</formula>
    </cfRule>
    <cfRule type="cellIs" priority="5" operator="equal" dxfId="4">
      <formula>"P"</formula>
    </cfRule>
    <cfRule type="cellIs" priority="6" operator="equal" dxfId="5">
      <formula>"R"</formula>
    </cfRule>
  </conditionalFormatting>
  <dataValidations count="1">
    <dataValidation sqref="B5" showDropDown="0" showInputMessage="0" showErrorMessage="0" allowBlank="1" type="list">
      <formula1>"01/01,01/02,01/03,01/04,01/05,01/06,01/07,01/08,01/09,01/10,01/11,01/12"</formula1>
    </dataValidation>
  </dataValidation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2026-07-15T08:38:47Z</dcterms:created>
  <dcterms:modified xmlns:dcterms="http://purl.org/dc/terms/" xmlns:xsi="http://www.w3.org/2001/XMLSchema-instance" xsi:type="dcterms:W3CDTF">2026-07-15T08:38:47Z</dcterms:modified>
</cp:coreProperties>
</file>