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ing 7 étapes PLG" sheetId="1" state="visible" r:id="rId1"/>
    <sheet xmlns:r="http://schemas.openxmlformats.org/officeDocument/2006/relationships" name="Simulateur ROI 12 mois" sheetId="2" state="visible" r:id="rId2"/>
    <sheet xmlns:r="http://schemas.openxmlformats.org/officeDocument/2006/relationships" name="Stack tech PL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FE5D9"/>
        <bgColor rgb="00FFE5D9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0" pivotButton="0" quotePrefix="0" xfId="0"/>
    <xf numFmtId="0" fontId="2" fillId="3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22" customWidth="1" min="3" max="3"/>
    <col width="28" customWidth="1" min="4" max="4"/>
    <col width="12" customWidth="1" min="5" max="5"/>
    <col width="38" customWidth="1" min="6" max="6"/>
    <col width="38" customWidth="1" min="7" max="7"/>
  </cols>
  <sheetData>
    <row r="1">
      <c r="A1" s="1" t="inlineStr">
        <is>
          <t>#</t>
        </is>
      </c>
      <c r="B1" s="1" t="inlineStr">
        <is>
          <t>Étape framework</t>
        </is>
      </c>
      <c r="C1" s="1" t="inlineStr">
        <is>
          <t>Indicateur clé</t>
        </is>
      </c>
      <c r="D1" s="1" t="inlineStr">
        <is>
          <t>Cible PLG</t>
        </is>
      </c>
      <c r="E1" s="1" t="inlineStr">
        <is>
          <t>Score actuel (0-5)</t>
        </is>
      </c>
      <c r="F1" s="1" t="inlineStr">
        <is>
          <t>Commentaire</t>
        </is>
      </c>
      <c r="G1" s="1" t="inlineStr">
        <is>
          <t>Action P1</t>
        </is>
      </c>
    </row>
    <row r="2">
      <c r="A2" t="n">
        <v>1</v>
      </c>
      <c r="B2" t="inlineStr">
        <is>
          <t>Product Market Fit</t>
        </is>
      </c>
      <c r="C2" t="inlineStr">
        <is>
          <t>NPS, rétention M3</t>
        </is>
      </c>
      <c r="D2" t="inlineStr">
        <is>
          <t>NPS &gt; 40, retention M3 &gt; 35 %</t>
        </is>
      </c>
      <c r="E2" t="n">
        <v>3</v>
      </c>
      <c r="F2" t="inlineStr">
        <is>
          <t>NPS = 32, retention M3 = 28 %</t>
        </is>
      </c>
      <c r="G2" t="inlineStr">
        <is>
          <t>Cibler 3 segments à plus forte rétention</t>
        </is>
      </c>
    </row>
    <row r="3">
      <c r="A3" t="n">
        <v>2</v>
      </c>
      <c r="B3" t="inlineStr">
        <is>
          <t>Activation rapide (TTV)</t>
        </is>
      </c>
      <c r="C3" t="inlineStr">
        <is>
          <t>Time to Value</t>
        </is>
      </c>
      <c r="D3" t="inlineStr">
        <is>
          <t>&lt; 10 min signup → aha</t>
        </is>
      </c>
      <c r="E3" t="n">
        <v>4</v>
      </c>
      <c r="F3" t="inlineStr">
        <is>
          <t>TTV médian 14 min, P90 32 min</t>
        </is>
      </c>
      <c r="G3" t="inlineStr">
        <is>
          <t>Refondre étape 2 onboarding (skip templates)</t>
        </is>
      </c>
    </row>
    <row r="4">
      <c r="A4" t="n">
        <v>3</v>
      </c>
      <c r="B4" t="inlineStr">
        <is>
          <t>Valeur immédiate sans humain</t>
        </is>
      </c>
      <c r="C4" t="inlineStr">
        <is>
          <t>% conv signup → activation</t>
        </is>
      </c>
      <c r="D4" t="inlineStr">
        <is>
          <t>≥ 50 %</t>
        </is>
      </c>
      <c r="E4" t="n">
        <v>2</v>
      </c>
      <c r="F4" t="inlineStr">
        <is>
          <t>Conv = 32 %, dépendance support</t>
        </is>
      </c>
      <c r="G4" t="inlineStr">
        <is>
          <t>Ajouter 3 templates pré-remplis + checklist in-app</t>
        </is>
      </c>
    </row>
    <row r="5">
      <c r="A5" t="n">
        <v>4</v>
      </c>
      <c r="B5" t="inlineStr">
        <is>
          <t>Viral loops produit</t>
        </is>
      </c>
      <c r="C5" t="inlineStr">
        <is>
          <t>K-factor</t>
        </is>
      </c>
      <c r="D5" t="inlineStr">
        <is>
          <t>&gt; 0,5 (excellent &gt; 1)</t>
        </is>
      </c>
      <c r="E5" t="n">
        <v>1</v>
      </c>
      <c r="F5" t="inlineStr">
        <is>
          <t>K = 0,12, 1 seul loop actif</t>
        </is>
      </c>
      <c r="G5" t="inlineStr">
        <is>
          <t>Lancer 'share public link' + workspace branding</t>
        </is>
      </c>
    </row>
    <row r="6">
      <c r="A6" t="n">
        <v>5</v>
      </c>
      <c r="B6" t="inlineStr">
        <is>
          <t>Monetization timing</t>
        </is>
      </c>
      <c r="C6" t="inlineStr">
        <is>
          <t>Conversion free → paid</t>
        </is>
      </c>
      <c r="D6" t="inlineStr">
        <is>
          <t>≥ 4 % mensuel pour SaaS B2B</t>
        </is>
      </c>
      <c r="E6" t="n">
        <v>3</v>
      </c>
      <c r="F6" t="inlineStr">
        <is>
          <t>Conv 3,2 %, free trial trop court (7 j)</t>
        </is>
      </c>
      <c r="G6" t="inlineStr">
        <is>
          <t>Tester reverse trial 14 j vs trial bornée</t>
        </is>
      </c>
    </row>
    <row r="7">
      <c r="A7" t="n">
        <v>6</v>
      </c>
      <c r="B7" t="inlineStr">
        <is>
          <t>Expansion revenue (NRR)</t>
        </is>
      </c>
      <c r="C7" t="inlineStr">
        <is>
          <t>Net Revenue Retention</t>
        </is>
      </c>
      <c r="D7" t="inlineStr">
        <is>
          <t>&gt; 110 %, idéal 120 %+</t>
        </is>
      </c>
      <c r="E7" t="n">
        <v>2</v>
      </c>
      <c r="F7" t="inlineStr">
        <is>
          <t>NRR = 102 %, pas de seat-based</t>
        </is>
      </c>
      <c r="G7" t="inlineStr">
        <is>
          <t>Activer seat-based + feature gate sur 2 modules</t>
        </is>
      </c>
    </row>
    <row r="8">
      <c r="A8" t="n">
        <v>7</v>
      </c>
      <c r="B8" t="inlineStr">
        <is>
          <t>Sales-assist enterprise</t>
        </is>
      </c>
      <c r="C8" t="inlineStr">
        <is>
          <t>% ARR &gt; 1500 USD avec sales</t>
        </is>
      </c>
      <c r="D8" t="inlineStr">
        <is>
          <t>Couvert 100 % &gt; 1500 USD</t>
        </is>
      </c>
      <c r="E8" t="n">
        <v>4</v>
      </c>
      <c r="F8" t="inlineStr">
        <is>
          <t>Couvert mais déclenchement tardif (M3)</t>
        </is>
      </c>
      <c r="G8" t="inlineStr">
        <is>
          <t>Triggers sales sur 'invited &gt; 5 users' + 'usage &gt; seuil'</t>
        </is>
      </c>
    </row>
    <row r="10">
      <c r="D10" s="2" t="inlineStr">
        <is>
          <t>Score global / 35</t>
        </is>
      </c>
      <c r="E10" s="3">
        <f>SUM(E2:E8)</f>
        <v/>
      </c>
    </row>
    <row r="12">
      <c r="A12" s="2" t="inlineStr">
        <is>
          <t>Lecture</t>
        </is>
      </c>
    </row>
    <row r="13">
      <c r="A13" t="inlineStr">
        <is>
          <t>≥ 28 / 35 : PLG mature, focus expansion et sales-assist</t>
        </is>
      </c>
    </row>
    <row r="14">
      <c r="A14" t="inlineStr">
        <is>
          <t>18 à 27 : hybride en construction, prioriser étapes 3 et 4</t>
        </is>
      </c>
    </row>
    <row r="15">
      <c r="A15" t="inlineStr">
        <is>
          <t>&lt; 18 : pas encore PLG-ready, travailler PMF et activation avant tout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</cols>
  <sheetData>
    <row r="1">
      <c r="A1" s="4" t="inlineStr">
        <is>
          <t>Hypothèses (à ajuster)</t>
        </is>
      </c>
    </row>
    <row r="3">
      <c r="A3" s="2" t="inlineStr">
        <is>
          <t>Signups mensuels</t>
        </is>
      </c>
      <c r="B3" s="5" t="n">
        <v>8000</v>
      </c>
    </row>
    <row r="4">
      <c r="A4" s="2" t="inlineStr">
        <is>
          <t>Taux activation actuel (%)</t>
        </is>
      </c>
      <c r="B4" s="5" t="n">
        <v>32</v>
      </c>
    </row>
    <row r="5">
      <c r="A5" s="2" t="inlineStr">
        <is>
          <t>Taux activation cible PLG (%)</t>
        </is>
      </c>
      <c r="B5" s="5" t="n">
        <v>55</v>
      </c>
    </row>
    <row r="6">
      <c r="A6" s="2" t="inlineStr">
        <is>
          <t>Taux conversion free → paid (%)</t>
        </is>
      </c>
      <c r="B6" s="5" t="n">
        <v>3.2</v>
      </c>
    </row>
    <row r="7">
      <c r="A7" s="2" t="inlineStr">
        <is>
          <t>Taux conversion cible PLG (%)</t>
        </is>
      </c>
      <c r="B7" s="5" t="n">
        <v>4.8</v>
      </c>
    </row>
    <row r="8">
      <c r="A8" s="2" t="inlineStr">
        <is>
          <t>ARR moyen par client paid (EUR)</t>
        </is>
      </c>
      <c r="B8" s="5" t="n">
        <v>720</v>
      </c>
    </row>
    <row r="9">
      <c r="A9" s="2" t="inlineStr">
        <is>
          <t>K-factor actuel</t>
        </is>
      </c>
      <c r="B9" s="5" t="n">
        <v>0.12</v>
      </c>
    </row>
    <row r="10">
      <c r="A10" s="2" t="inlineStr">
        <is>
          <t>K-factor cible</t>
        </is>
      </c>
      <c r="B10" s="5" t="n">
        <v>0.45</v>
      </c>
    </row>
    <row r="11">
      <c r="A11" s="2" t="inlineStr">
        <is>
          <t>Coût stack PLG mensuel (EUR)</t>
        </is>
      </c>
      <c r="B11" s="5" t="n">
        <v>850</v>
      </c>
    </row>
    <row r="12">
      <c r="A12" s="2" t="inlineStr">
        <is>
          <t>Coût équipe PLG mensuel (EUR)</t>
        </is>
      </c>
      <c r="B12" s="5" t="n">
        <v>7200</v>
      </c>
    </row>
    <row r="14">
      <c r="A14" s="4" t="inlineStr">
        <is>
          <t>Simulation</t>
        </is>
      </c>
    </row>
    <row r="15">
      <c r="A15" s="2" t="inlineStr">
        <is>
          <t>Activations / mois actuel</t>
        </is>
      </c>
      <c r="B15">
        <f>B3*B4/100</f>
        <v/>
      </c>
    </row>
    <row r="16">
      <c r="A16" s="2" t="inlineStr">
        <is>
          <t>Activations / mois cible</t>
        </is>
      </c>
      <c r="B16">
        <f>B3*B5/100</f>
        <v/>
      </c>
    </row>
    <row r="17">
      <c r="A17" s="2" t="inlineStr">
        <is>
          <t>Paid / mois actuel</t>
        </is>
      </c>
      <c r="B17">
        <f>B15*B6/100</f>
        <v/>
      </c>
    </row>
    <row r="18">
      <c r="A18" s="2" t="inlineStr">
        <is>
          <t>Paid / mois cible</t>
        </is>
      </c>
      <c r="B18">
        <f>B16*B7/100</f>
        <v/>
      </c>
    </row>
    <row r="19">
      <c r="A19" s="2" t="inlineStr">
        <is>
          <t>ARR additionnel mensuel (cible vs actuel)</t>
        </is>
      </c>
      <c r="B19">
        <f>(B18-B17)*B8</f>
        <v/>
      </c>
    </row>
    <row r="20">
      <c r="A20" s="2" t="inlineStr">
        <is>
          <t>ARR additionnel annuel</t>
        </is>
      </c>
      <c r="B20" s="6">
        <f>B19*12</f>
        <v/>
      </c>
    </row>
    <row r="21">
      <c r="A21" s="2" t="inlineStr">
        <is>
          <t>Coût investissement 12 mois (stack + équipe)</t>
        </is>
      </c>
      <c r="B21">
        <f>(B11+B12)*12</f>
        <v/>
      </c>
    </row>
    <row r="22">
      <c r="A22" s="2" t="inlineStr">
        <is>
          <t>ROI net 12 mois</t>
        </is>
      </c>
      <c r="B22" s="5">
        <f>B20-B21</f>
        <v/>
      </c>
    </row>
    <row r="23">
      <c r="A23" s="2" t="inlineStr">
        <is>
          <t>Ratio ROI (ARR add / investissement)</t>
        </is>
      </c>
      <c r="B23">
        <f>B20/B21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4" customWidth="1" min="1" max="1"/>
    <col width="26" customWidth="1" min="2" max="2"/>
    <col width="20" customWidth="1" min="3" max="3"/>
    <col width="20" customWidth="1" min="4" max="4"/>
    <col width="20" customWidth="1" min="5" max="5"/>
    <col width="10" customWidth="1" min="6" max="6"/>
  </cols>
  <sheetData>
    <row r="1">
      <c r="A1" s="1" t="inlineStr">
        <is>
          <t>Catégorie</t>
        </is>
      </c>
      <c r="B1" s="1" t="inlineStr">
        <is>
          <t>Outil recommandé</t>
        </is>
      </c>
      <c r="C1" s="1" t="inlineStr">
        <is>
          <t>Coût mensuel min (EUR)</t>
        </is>
      </c>
      <c r="D1" s="1" t="inlineStr">
        <is>
          <t>Coût mensuel max (EUR)</t>
        </is>
      </c>
      <c r="E1" s="1" t="inlineStr">
        <is>
          <t>Coût mensuel moyen (EUR)</t>
        </is>
      </c>
      <c r="F1" s="1" t="inlineStr">
        <is>
          <t>Priorité</t>
        </is>
      </c>
    </row>
    <row r="2">
      <c r="A2" t="inlineStr">
        <is>
          <t>Onboarding in-app</t>
        </is>
      </c>
      <c r="B2" t="inlineStr">
        <is>
          <t>Userflow ou Appcues</t>
        </is>
      </c>
      <c r="C2" t="n">
        <v>29</v>
      </c>
      <c r="D2" t="n">
        <v>300</v>
      </c>
      <c r="E2">
        <f>AVERAGE(C2:D2)</f>
        <v/>
      </c>
      <c r="F2" t="inlineStr">
        <is>
          <t>P1</t>
        </is>
      </c>
    </row>
    <row r="3">
      <c r="A3" t="inlineStr">
        <is>
          <t>Lifecycle email</t>
        </is>
      </c>
      <c r="B3" t="inlineStr">
        <is>
          <t>Userlist</t>
        </is>
      </c>
      <c r="C3" t="n">
        <v>49</v>
      </c>
      <c r="D3" t="n">
        <v>199</v>
      </c>
      <c r="E3">
        <f>AVERAGE(C3:D3)</f>
        <v/>
      </c>
      <c r="F3" t="inlineStr">
        <is>
          <t>P1</t>
        </is>
      </c>
    </row>
    <row r="4">
      <c r="A4" t="inlineStr">
        <is>
          <t>Support chat</t>
        </is>
      </c>
      <c r="B4" t="inlineStr">
        <is>
          <t>HelpScout ou Crisp</t>
        </is>
      </c>
      <c r="C4" t="n">
        <v>50</v>
      </c>
      <c r="D4" t="n">
        <v>95</v>
      </c>
      <c r="E4">
        <f>AVERAGE(C4:D4)</f>
        <v/>
      </c>
      <c r="F4" t="inlineStr">
        <is>
          <t>P2</t>
        </is>
      </c>
    </row>
    <row r="5">
      <c r="A5" t="inlineStr">
        <is>
          <t>Product analytics</t>
        </is>
      </c>
      <c r="B5" t="inlineStr">
        <is>
          <t>PostHog</t>
        </is>
      </c>
      <c r="C5" t="n">
        <v>250</v>
      </c>
      <c r="D5" t="n">
        <v>500</v>
      </c>
      <c r="E5">
        <f>AVERAGE(C5:D5)</f>
        <v/>
      </c>
      <c r="F5" t="inlineStr">
        <is>
          <t>P1</t>
        </is>
      </c>
    </row>
    <row r="6">
      <c r="A6" t="inlineStr">
        <is>
          <t>Product analytics (alt)</t>
        </is>
      </c>
      <c r="B6" t="inlineStr">
        <is>
          <t>Mixpanel</t>
        </is>
      </c>
      <c r="C6" t="n">
        <v>200</v>
      </c>
      <c r="D6" t="n">
        <v>800</v>
      </c>
      <c r="E6">
        <f>AVERAGE(C6:D6)</f>
        <v/>
      </c>
      <c r="F6" t="inlineStr">
        <is>
          <t>P2</t>
        </is>
      </c>
    </row>
    <row r="7">
      <c r="A7" t="inlineStr">
        <is>
          <t>Behavior analytics</t>
        </is>
      </c>
      <c r="B7" t="inlineStr">
        <is>
          <t>Heap ou Amplitude</t>
        </is>
      </c>
      <c r="C7" t="n">
        <v>200</v>
      </c>
      <c r="D7" t="n">
        <v>1500</v>
      </c>
      <c r="E7">
        <f>AVERAGE(C7:D7)</f>
        <v/>
      </c>
      <c r="F7" t="inlineStr">
        <is>
          <t>P3</t>
        </is>
      </c>
    </row>
    <row r="8">
      <c r="A8" t="inlineStr">
        <is>
          <t>CRM sales-assist</t>
        </is>
      </c>
      <c r="B8" t="inlineStr">
        <is>
          <t>HubSpot</t>
        </is>
      </c>
      <c r="C8" t="n">
        <v>50</v>
      </c>
      <c r="D8" t="n">
        <v>1200</v>
      </c>
      <c r="E8">
        <f>AVERAGE(C8:D8)</f>
        <v/>
      </c>
      <c r="F8" t="inlineStr">
        <is>
          <t>P1</t>
        </is>
      </c>
    </row>
    <row r="9">
      <c r="A9" t="inlineStr">
        <is>
          <t>CRM sales-assist (alt)</t>
        </is>
      </c>
      <c r="B9" t="inlineStr">
        <is>
          <t>Pipedrive</t>
        </is>
      </c>
      <c r="C9" t="n">
        <v>40</v>
      </c>
      <c r="D9" t="n">
        <v>100</v>
      </c>
      <c r="E9">
        <f>AVERAGE(C9:D9)</f>
        <v/>
      </c>
      <c r="F9" t="inlineStr">
        <is>
          <t>P2</t>
        </is>
      </c>
    </row>
    <row r="11">
      <c r="A11" s="2" t="inlineStr">
        <is>
          <t>TOTAL min / mois</t>
        </is>
      </c>
      <c r="C11" s="2">
        <f>SUM(C2:C9)</f>
        <v/>
      </c>
    </row>
    <row r="12">
      <c r="A12" s="2" t="inlineStr">
        <is>
          <t>TOTAL max / mois</t>
        </is>
      </c>
      <c r="D12" s="2">
        <f>SUM(D2:D9)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2026-06-04T10:25:09Z</dcterms:created>
  <dcterms:modified xmlns:dcterms="http://purl.org/dc/terms/" xmlns:xsi="http://www.w3.org/2001/XMLSchema-instance" xsi:type="dcterms:W3CDTF">2026-06-04T10:25:09Z</dcterms:modified>
</cp:coreProperties>
</file>