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ing multi-méthod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222222"/>
    </font>
    <font>
      <b val="1"/>
    </font>
  </fonts>
  <fills count="3">
    <fill>
      <patternFill/>
    </fill>
    <fill>
      <patternFill patternType="gray125"/>
    </fill>
    <fill>
      <patternFill patternType="solid">
        <fgColor rgb="00FFE5D9"/>
        <bgColor rgb="00FFE5D9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26" customWidth="1" min="2" max="2"/>
    <col width="14" customWidth="1" min="3" max="3"/>
    <col width="30" customWidth="1" min="4" max="4"/>
    <col width="14" customWidth="1" min="5" max="5"/>
    <col width="18" customWidth="1" min="6" max="6"/>
    <col width="18" customWidth="1" min="7" max="7"/>
    <col width="18" customWidth="1" min="8" max="8"/>
    <col width="22" customWidth="1" min="9" max="9"/>
    <col width="18" customWidth="1" min="10" max="10"/>
  </cols>
  <sheetData>
    <row r="1">
      <c r="A1" s="1" t="inlineStr">
        <is>
          <t>Méthode</t>
        </is>
      </c>
      <c r="B1" s="1" t="inlineStr">
        <is>
          <t>Axe</t>
        </is>
      </c>
      <c r="C1" s="1" t="inlineStr">
        <is>
          <t>Pondération %</t>
        </is>
      </c>
      <c r="D1" s="1" t="inlineStr">
        <is>
          <t>Critère évalué</t>
        </is>
      </c>
      <c r="E1" s="1" t="inlineStr">
        <is>
          <t>Votre score /5</t>
        </is>
      </c>
      <c r="F1" s="1" t="inlineStr">
        <is>
          <t>Score concurrent A</t>
        </is>
      </c>
      <c r="G1" s="1" t="inlineStr">
        <is>
          <t>Score concurrent B</t>
        </is>
      </c>
      <c r="H1" s="1" t="inlineStr">
        <is>
          <t>Score concurrent C</t>
        </is>
      </c>
      <c r="I1" s="1" t="inlineStr">
        <is>
          <t>Moyenne concurrents</t>
        </is>
      </c>
      <c r="J1" s="1" t="inlineStr">
        <is>
          <t>Écart pondéré</t>
        </is>
      </c>
    </row>
    <row r="2">
      <c r="A2" t="inlineStr">
        <is>
          <t>SWOT digitale</t>
        </is>
      </c>
      <c r="B2" t="inlineStr">
        <is>
          <t>Satisfaction client</t>
        </is>
      </c>
      <c r="C2" t="n">
        <v>5</v>
      </c>
      <c r="D2" t="inlineStr">
        <is>
          <t>Note Trustpilot</t>
        </is>
      </c>
      <c r="E2" t="n">
        <v>4.3</v>
      </c>
      <c r="F2" t="n">
        <v>4</v>
      </c>
      <c r="G2" t="n">
        <v>4.2</v>
      </c>
      <c r="H2" t="n">
        <v>4.1</v>
      </c>
      <c r="I2">
        <f>AVERAGE(F2:H2)</f>
        <v/>
      </c>
      <c r="J2">
        <f>(E2-I2)*C2/100</f>
        <v/>
      </c>
    </row>
    <row r="3">
      <c r="A3" t="inlineStr">
        <is>
          <t>SWOT digitale</t>
        </is>
      </c>
      <c r="B3" t="inlineStr">
        <is>
          <t>Marque employeur</t>
        </is>
      </c>
      <c r="C3" t="n">
        <v>5</v>
      </c>
      <c r="D3" t="inlineStr">
        <is>
          <t>Note Glassdoor</t>
        </is>
      </c>
      <c r="E3" t="n">
        <v>3.9</v>
      </c>
      <c r="F3" t="n">
        <v>4.1</v>
      </c>
      <c r="G3" t="n">
        <v>3.9</v>
      </c>
      <c r="H3" t="n">
        <v>3.5</v>
      </c>
      <c r="I3">
        <f>AVERAGE(F3:H3)</f>
        <v/>
      </c>
      <c r="J3">
        <f>(E3-I3)*C3/100</f>
        <v/>
      </c>
    </row>
    <row r="4">
      <c r="A4" t="inlineStr">
        <is>
          <t>SWOT digitale</t>
        </is>
      </c>
      <c r="B4" t="inlineStr">
        <is>
          <t>Solidité financière</t>
        </is>
      </c>
      <c r="C4" t="n">
        <v>5</v>
      </c>
      <c r="D4" t="inlineStr">
        <is>
          <t>Résultat / CA</t>
        </is>
      </c>
      <c r="E4" t="n">
        <v>3.8</v>
      </c>
      <c r="F4" t="n">
        <v>4.2</v>
      </c>
      <c r="G4" t="n">
        <v>3.7</v>
      </c>
      <c r="H4" t="n">
        <v>2.5</v>
      </c>
      <c r="I4">
        <f>AVERAGE(F4:H4)</f>
        <v/>
      </c>
      <c r="J4">
        <f>(E4-I4)*C4/100</f>
        <v/>
      </c>
    </row>
    <row r="5">
      <c r="A5" t="inlineStr">
        <is>
          <t>Benchmark SEO</t>
        </is>
      </c>
      <c r="B5" t="inlineStr">
        <is>
          <t>Trafic organique</t>
        </is>
      </c>
      <c r="C5" t="n">
        <v>10</v>
      </c>
      <c r="D5" t="inlineStr">
        <is>
          <t>Sessions /mois normalisées</t>
        </is>
      </c>
      <c r="E5" t="n">
        <v>2.9</v>
      </c>
      <c r="F5" t="n">
        <v>4.6</v>
      </c>
      <c r="G5" t="n">
        <v>4.1</v>
      </c>
      <c r="H5" t="n">
        <v>3.2</v>
      </c>
      <c r="I5">
        <f>AVERAGE(F5:H5)</f>
        <v/>
      </c>
      <c r="J5">
        <f>(E5-I5)*C5/100</f>
        <v/>
      </c>
    </row>
    <row r="6">
      <c r="A6" t="inlineStr">
        <is>
          <t>Benchmark SEO</t>
        </is>
      </c>
      <c r="B6" t="inlineStr">
        <is>
          <t>Backlinks autorité</t>
        </is>
      </c>
      <c r="C6" t="n">
        <v>5</v>
      </c>
      <c r="D6" t="inlineStr">
        <is>
          <t>DR&gt;50 inbound</t>
        </is>
      </c>
      <c r="E6" t="n">
        <v>3</v>
      </c>
      <c r="F6" t="n">
        <v>4.5</v>
      </c>
      <c r="G6" t="n">
        <v>3.9</v>
      </c>
      <c r="H6" t="n">
        <v>3</v>
      </c>
      <c r="I6">
        <f>AVERAGE(F6:H6)</f>
        <v/>
      </c>
      <c r="J6">
        <f>(E6-I6)*C6/100</f>
        <v/>
      </c>
    </row>
    <row r="7">
      <c r="A7" t="inlineStr">
        <is>
          <t>Benchmark social</t>
        </is>
      </c>
      <c r="B7" t="inlineStr">
        <is>
          <t>Présence LinkedIn</t>
        </is>
      </c>
      <c r="C7" t="n">
        <v>5</v>
      </c>
      <c r="D7" t="inlineStr">
        <is>
          <t>Followers + engagement</t>
        </is>
      </c>
      <c r="E7" t="n">
        <v>3.4</v>
      </c>
      <c r="F7" t="n">
        <v>4.2</v>
      </c>
      <c r="G7" t="n">
        <v>3</v>
      </c>
      <c r="H7" t="n">
        <v>3.8</v>
      </c>
      <c r="I7">
        <f>AVERAGE(F7:H7)</f>
        <v/>
      </c>
      <c r="J7">
        <f>(E7-I7)*C7/100</f>
        <v/>
      </c>
    </row>
    <row r="8">
      <c r="A8" t="inlineStr">
        <is>
          <t>Benchmark social</t>
        </is>
      </c>
      <c r="B8" t="inlineStr">
        <is>
          <t>Activité éditoriale</t>
        </is>
      </c>
      <c r="C8" t="n">
        <v>5</v>
      </c>
      <c r="D8" t="inlineStr">
        <is>
          <t>Posts /mois</t>
        </is>
      </c>
      <c r="E8" t="n">
        <v>3.6</v>
      </c>
      <c r="F8" t="n">
        <v>3</v>
      </c>
      <c r="G8" t="n">
        <v>4</v>
      </c>
      <c r="H8" t="n">
        <v>4.4</v>
      </c>
      <c r="I8">
        <f>AVERAGE(F8:H8)</f>
        <v/>
      </c>
      <c r="J8">
        <f>(E8-I8)*C8/100</f>
        <v/>
      </c>
    </row>
    <row r="9">
      <c r="A9" t="inlineStr">
        <is>
          <t>Benchmark pricing</t>
        </is>
      </c>
      <c r="B9" t="inlineStr">
        <is>
          <t>Compétitivité tarif</t>
        </is>
      </c>
      <c r="C9" t="n">
        <v>10</v>
      </c>
      <c r="D9" t="inlineStr">
        <is>
          <t>Prix vs valeur</t>
        </is>
      </c>
      <c r="E9" t="n">
        <v>3.8</v>
      </c>
      <c r="F9" t="n">
        <v>3.2</v>
      </c>
      <c r="G9" t="n">
        <v>4</v>
      </c>
      <c r="H9" t="n">
        <v>4.5</v>
      </c>
      <c r="I9">
        <f>AVERAGE(F9:H9)</f>
        <v/>
      </c>
      <c r="J9">
        <f>(E9-I9)*C9/100</f>
        <v/>
      </c>
    </row>
    <row r="10">
      <c r="A10" t="inlineStr">
        <is>
          <t>Benchmark pricing</t>
        </is>
      </c>
      <c r="B10" t="inlineStr">
        <is>
          <t>Flexibilité offre</t>
        </is>
      </c>
      <c r="C10" t="n">
        <v>5</v>
      </c>
      <c r="D10" t="inlineStr">
        <is>
          <t>Trial, engagement</t>
        </is>
      </c>
      <c r="E10" t="n">
        <v>3.6</v>
      </c>
      <c r="F10" t="n">
        <v>3.8</v>
      </c>
      <c r="G10" t="n">
        <v>4.2</v>
      </c>
      <c r="H10" t="n">
        <v>4</v>
      </c>
      <c r="I10">
        <f>AVERAGE(F10:H10)</f>
        <v/>
      </c>
      <c r="J10">
        <f>(E10-I10)*C10/100</f>
        <v/>
      </c>
    </row>
    <row r="11">
      <c r="A11" t="inlineStr">
        <is>
          <t>Benchmark features</t>
        </is>
      </c>
      <c r="B11" t="inlineStr">
        <is>
          <t>Couverture fonctionnelle</t>
        </is>
      </c>
      <c r="C11" t="n">
        <v>15</v>
      </c>
      <c r="D11" t="inlineStr">
        <is>
          <t>% features critiques</t>
        </is>
      </c>
      <c r="E11" t="n">
        <v>3.8</v>
      </c>
      <c r="F11" t="n">
        <v>4.5</v>
      </c>
      <c r="G11" t="n">
        <v>3.4</v>
      </c>
      <c r="H11" t="n">
        <v>3.6</v>
      </c>
      <c r="I11">
        <f>AVERAGE(F11:H11)</f>
        <v/>
      </c>
      <c r="J11">
        <f>(E11-I11)*C11/100</f>
        <v/>
      </c>
    </row>
    <row r="12">
      <c r="A12" t="inlineStr">
        <is>
          <t>Benchmark features</t>
        </is>
      </c>
      <c r="B12" t="inlineStr">
        <is>
          <t>Profondeur features clés</t>
        </is>
      </c>
      <c r="C12" t="n">
        <v>10</v>
      </c>
      <c r="D12" t="inlineStr">
        <is>
          <t>Notation pondérée</t>
        </is>
      </c>
      <c r="E12" t="n">
        <v>4.1</v>
      </c>
      <c r="F12" t="n">
        <v>4.6</v>
      </c>
      <c r="G12" t="n">
        <v>3.5</v>
      </c>
      <c r="H12" t="n">
        <v>3.4</v>
      </c>
      <c r="I12">
        <f>AVERAGE(F12:H12)</f>
        <v/>
      </c>
      <c r="J12">
        <f>(E12-I12)*C12/100</f>
        <v/>
      </c>
    </row>
    <row r="13">
      <c r="A13" t="inlineStr">
        <is>
          <t>Customer Success</t>
        </is>
      </c>
      <c r="B13" t="inlineStr">
        <is>
          <t>Onboarding</t>
        </is>
      </c>
      <c r="C13" t="n">
        <v>5</v>
      </c>
      <c r="D13" t="inlineStr">
        <is>
          <t>NPS post-onboard</t>
        </is>
      </c>
      <c r="E13" t="n">
        <v>4.2</v>
      </c>
      <c r="F13" t="n">
        <v>3.9</v>
      </c>
      <c r="G13" t="n">
        <v>4</v>
      </c>
      <c r="H13" t="n">
        <v>3.5</v>
      </c>
      <c r="I13">
        <f>AVERAGE(F13:H13)</f>
        <v/>
      </c>
      <c r="J13">
        <f>(E13-I13)*C13/100</f>
        <v/>
      </c>
    </row>
    <row r="14">
      <c r="A14" t="inlineStr">
        <is>
          <t>Customer Success</t>
        </is>
      </c>
      <c r="B14" t="inlineStr">
        <is>
          <t>Support et SLA</t>
        </is>
      </c>
      <c r="C14" t="n">
        <v>5</v>
      </c>
      <c r="D14" t="inlineStr">
        <is>
          <t>Délai première réponse</t>
        </is>
      </c>
      <c r="E14" t="n">
        <v>4</v>
      </c>
      <c r="F14" t="n">
        <v>4.3</v>
      </c>
      <c r="G14" t="n">
        <v>3.6</v>
      </c>
      <c r="H14" t="n">
        <v>3.8</v>
      </c>
      <c r="I14">
        <f>AVERAGE(F14:H14)</f>
        <v/>
      </c>
      <c r="J14">
        <f>(E14-I14)*C14/100</f>
        <v/>
      </c>
    </row>
    <row r="15">
      <c r="A15" t="inlineStr">
        <is>
          <t>Innovation &amp; roadmap</t>
        </is>
      </c>
      <c r="B15" t="inlineStr">
        <is>
          <t>Releases /trim</t>
        </is>
      </c>
      <c r="C15" t="n">
        <v>5</v>
      </c>
      <c r="D15" t="inlineStr">
        <is>
          <t>Frequency cycles</t>
        </is>
      </c>
      <c r="E15" t="n">
        <v>3.9</v>
      </c>
      <c r="F15" t="n">
        <v>4.4</v>
      </c>
      <c r="G15" t="n">
        <v>3.2</v>
      </c>
      <c r="H15" t="n">
        <v>3</v>
      </c>
      <c r="I15">
        <f>AVERAGE(F15:H15)</f>
        <v/>
      </c>
      <c r="J15">
        <f>(E15-I15)*C15/100</f>
        <v/>
      </c>
    </row>
    <row r="16">
      <c r="A16" t="inlineStr">
        <is>
          <t>Innovation &amp; roadmap</t>
        </is>
      </c>
      <c r="B16" t="inlineStr">
        <is>
          <t>IA / Copilote</t>
        </is>
      </c>
      <c r="C16" t="n">
        <v>5</v>
      </c>
      <c r="D16" t="inlineStr">
        <is>
          <t>Maturité IA produit</t>
        </is>
      </c>
      <c r="E16" t="n">
        <v>2.8</v>
      </c>
      <c r="F16" t="n">
        <v>4.7</v>
      </c>
      <c r="G16" t="n">
        <v>3</v>
      </c>
      <c r="H16" t="n">
        <v>2.5</v>
      </c>
      <c r="I16">
        <f>AVERAGE(F16:H16)</f>
        <v/>
      </c>
      <c r="J16">
        <f>(E16-I16)*C16/100</f>
        <v/>
      </c>
    </row>
    <row r="17">
      <c r="A17" s="2" t="inlineStr">
        <is>
          <t>TOTAL</t>
        </is>
      </c>
      <c r="C17" s="2">
        <f>SUM(C2:C16)</f>
        <v/>
      </c>
      <c r="J17" s="2">
        <f>SUM(J2:J16)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2026-06-04T10:23:56Z</dcterms:created>
  <dcterms:modified xmlns:dcterms="http://purl.org/dc/terms/" xmlns:xsi="http://www.w3.org/2001/XMLSchema-instance" xsi:type="dcterms:W3CDTF">2026-06-04T10:23:56Z</dcterms:modified>
</cp:coreProperties>
</file>