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étroplanning" sheetId="1" state="visible" r:id="rId1"/>
    <sheet xmlns:r="http://schemas.openxmlformats.org/officeDocument/2006/relationships" name="Férié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1">
    <font>
      <name val="Calibri"/>
      <family val="2"/>
      <color theme="1"/>
      <sz val="11"/>
      <scheme val="minor"/>
    </font>
    <font>
      <b val="1"/>
      <color rgb="000F2E2E"/>
      <sz val="16"/>
    </font>
    <font>
      <color rgb="0064748B"/>
      <sz val="10"/>
    </font>
    <font>
      <b val="1"/>
      <sz val="11"/>
    </font>
    <font>
      <b val="1"/>
      <color rgb="00E8590C"/>
      <sz val="12"/>
    </font>
    <font>
      <i val="1"/>
      <color rgb="0064748B"/>
      <sz val="10"/>
    </font>
    <font>
      <b val="1"/>
      <color rgb="00FFFFFF"/>
    </font>
    <font>
      <b val="1"/>
      <color rgb="000F2E2E"/>
    </font>
    <font>
      <i val="1"/>
      <color rgb="0064748B"/>
    </font>
    <font>
      <b val="1"/>
      <color rgb="000F2E2E"/>
      <sz val="12"/>
    </font>
    <font>
      <color rgb="00334155"/>
      <sz val="10"/>
    </font>
  </fonts>
  <fills count="5">
    <fill>
      <patternFill/>
    </fill>
    <fill>
      <patternFill patternType="gray125"/>
    </fill>
    <fill>
      <patternFill patternType="solid">
        <fgColor rgb="00FDF3E7"/>
      </patternFill>
    </fill>
    <fill>
      <patternFill patternType="solid">
        <fgColor rgb="000F2E2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E8590C"/>
      </left>
      <right style="thin">
        <color rgb="00E8590C"/>
      </right>
      <top style="thin">
        <color rgb="00E8590C"/>
      </top>
      <bottom style="thin">
        <color rgb="00E8590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2" borderId="1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0" fontId="7" fillId="2" borderId="0" pivotButton="0" quotePrefix="0" xfId="0"/>
    <xf numFmtId="165" fontId="7" fillId="2" borderId="0" pivotButton="0" quotePrefix="0" xfId="0"/>
    <xf numFmtId="0" fontId="8" fillId="4" borderId="0" pivotButton="0" quotePrefix="0" xfId="0"/>
    <xf numFmtId="165" fontId="8" fillId="4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  <col width="14" customWidth="1" min="5" max="5"/>
    <col width="14" customWidth="1" min="6" max="6"/>
    <col width="12" customWidth="1" min="7" max="7"/>
  </cols>
  <sheetData>
    <row r="1">
      <c r="A1" s="1" t="inlineStr">
        <is>
          <t>Modèle de rétroplanning</t>
        </is>
      </c>
    </row>
    <row r="2">
      <c r="A2" s="2" t="inlineStr">
        <is>
          <t>La Fabrique du Net . lafabriquedunet.fr</t>
        </is>
      </c>
    </row>
    <row r="4">
      <c r="A4" s="3" t="inlineStr">
        <is>
          <t>Date de livraison finale</t>
        </is>
      </c>
      <c r="C4" s="4" t="n">
        <v>46094</v>
      </c>
      <c r="D4" s="5" t="inlineStr">
        <is>
          <t>← Changez cette date : tout le planning se recalcule</t>
        </is>
      </c>
    </row>
    <row r="6">
      <c r="A6" s="6" t="inlineStr">
        <is>
          <t>Jalon / tâche</t>
        </is>
      </c>
      <c r="B6" s="6" t="inlineStr">
        <is>
          <t>Type</t>
        </is>
      </c>
      <c r="C6" s="6" t="inlineStr">
        <is>
          <t>Responsable</t>
        </is>
      </c>
      <c r="D6" s="6" t="inlineStr">
        <is>
          <t>Durée (j ouvrés)</t>
        </is>
      </c>
      <c r="E6" s="6" t="inlineStr">
        <is>
          <t>Date de fin</t>
        </is>
      </c>
      <c r="F6" s="6" t="inlineStr">
        <is>
          <t>Date de début</t>
        </is>
      </c>
      <c r="G6" s="6" t="inlineStr">
        <is>
          <t>Statut</t>
        </is>
      </c>
    </row>
    <row r="7">
      <c r="A7" t="inlineStr">
        <is>
          <t>Brief et objectifs</t>
        </is>
      </c>
      <c r="B7" t="inlineStr">
        <is>
          <t>Tâche</t>
        </is>
      </c>
      <c r="C7" t="inlineStr">
        <is>
          <t>Marketing</t>
        </is>
      </c>
      <c r="D7" t="n">
        <v>3</v>
      </c>
      <c r="E7" s="7">
        <f>WORKDAY(F8,-1,'Fériés'!$A$2:$A$40)</f>
        <v/>
      </c>
      <c r="F7" s="7">
        <f>IF(D7&lt;=1,E7,WORKDAY(E7,-(D7-1),'Fériés'!$A$2:$A$40))</f>
        <v/>
      </c>
      <c r="G7" t="inlineStr">
        <is>
          <t>À faire</t>
        </is>
      </c>
    </row>
    <row r="8">
      <c r="A8" t="inlineStr">
        <is>
          <t>Validation du budget</t>
        </is>
      </c>
      <c r="B8" t="inlineStr">
        <is>
          <t>Tâche</t>
        </is>
      </c>
      <c r="C8" t="inlineStr">
        <is>
          <t>Direction</t>
        </is>
      </c>
      <c r="D8" t="n">
        <v>2</v>
      </c>
      <c r="E8" s="7">
        <f>WORKDAY(F9,-1,'Fériés'!$A$2:$A$40)</f>
        <v/>
      </c>
      <c r="F8" s="7">
        <f>IF(D8&lt;=1,E8,WORKDAY(E8,-(D8-1),'Fériés'!$A$2:$A$40))</f>
        <v/>
      </c>
      <c r="G8" t="inlineStr">
        <is>
          <t>À faire</t>
        </is>
      </c>
    </row>
    <row r="9">
      <c r="A9" s="8" t="inlineStr">
        <is>
          <t>Cadrage validé</t>
        </is>
      </c>
      <c r="B9" s="8" t="inlineStr">
        <is>
          <t>Jalon</t>
        </is>
      </c>
      <c r="C9" s="8" t="inlineStr">
        <is>
          <t>Chef de projet</t>
        </is>
      </c>
      <c r="D9" s="8" t="n">
        <v>0</v>
      </c>
      <c r="E9" s="9">
        <f>WORKDAY(F10,-1,'Fériés'!$A$2:$A$40)</f>
        <v/>
      </c>
      <c r="F9" s="9">
        <f>IF(D9&lt;=1,E9,WORKDAY(E9,-(D9-1),'Fériés'!$A$2:$A$40))</f>
        <v/>
      </c>
      <c r="G9" s="8" t="inlineStr">
        <is>
          <t>À faire</t>
        </is>
      </c>
    </row>
    <row r="10">
      <c r="A10" t="inlineStr">
        <is>
          <t>Rédaction des textes</t>
        </is>
      </c>
      <c r="B10" t="inlineStr">
        <is>
          <t>Tâche</t>
        </is>
      </c>
      <c r="C10" t="inlineStr">
        <is>
          <t>Rédaction</t>
        </is>
      </c>
      <c r="D10" t="n">
        <v>8</v>
      </c>
      <c r="E10" s="7">
        <f>WORKDAY(F11,-1,'Fériés'!$A$2:$A$40)</f>
        <v/>
      </c>
      <c r="F10" s="7">
        <f>IF(D10&lt;=1,E10,WORKDAY(E10,-(D10-1),'Fériés'!$A$2:$A$40))</f>
        <v/>
      </c>
      <c r="G10" t="inlineStr">
        <is>
          <t>À faire</t>
        </is>
      </c>
    </row>
    <row r="11">
      <c r="A11" t="inlineStr">
        <is>
          <t>Création des visuels</t>
        </is>
      </c>
      <c r="B11" t="inlineStr">
        <is>
          <t>Tâche</t>
        </is>
      </c>
      <c r="C11" t="inlineStr">
        <is>
          <t>Studio</t>
        </is>
      </c>
      <c r="D11" t="n">
        <v>6</v>
      </c>
      <c r="E11" s="7">
        <f>WORKDAY(F12,-1,'Fériés'!$A$2:$A$40)</f>
        <v/>
      </c>
      <c r="F11" s="7">
        <f>IF(D11&lt;=1,E11,WORKDAY(E11,-(D11-1),'Fériés'!$A$2:$A$40))</f>
        <v/>
      </c>
      <c r="G11" t="inlineStr">
        <is>
          <t>À faire</t>
        </is>
      </c>
    </row>
    <row r="12">
      <c r="A12" t="inlineStr">
        <is>
          <t>Allers-retours de validation</t>
        </is>
      </c>
      <c r="B12" t="inlineStr">
        <is>
          <t>Tâche</t>
        </is>
      </c>
      <c r="C12" t="inlineStr">
        <is>
          <t>Direction</t>
        </is>
      </c>
      <c r="D12" t="n">
        <v>3</v>
      </c>
      <c r="E12" s="7">
        <f>WORKDAY(F13,-1,'Fériés'!$A$2:$A$40)</f>
        <v/>
      </c>
      <c r="F12" s="7">
        <f>IF(D12&lt;=1,E12,WORKDAY(E12,-(D12-1),'Fériés'!$A$2:$A$40))</f>
        <v/>
      </c>
      <c r="G12" t="inlineStr">
        <is>
          <t>À faire</t>
        </is>
      </c>
    </row>
    <row r="13">
      <c r="A13" s="10" t="inlineStr">
        <is>
          <t>Marge de sécurité</t>
        </is>
      </c>
      <c r="B13" s="10" t="inlineStr">
        <is>
          <t>Marge</t>
        </is>
      </c>
      <c r="C13" s="10" t="inlineStr"/>
      <c r="D13" s="10" t="n">
        <v>3</v>
      </c>
      <c r="E13" s="11">
        <f>WORKDAY(F14,-1,'Fériés'!$A$2:$A$40)</f>
        <v/>
      </c>
      <c r="F13" s="11">
        <f>IF(D13&lt;=1,E13,WORKDAY(E13,-(D13-1),'Fériés'!$A$2:$A$40))</f>
        <v/>
      </c>
      <c r="G13" s="10" t="inlineStr">
        <is>
          <t>À faire</t>
        </is>
      </c>
    </row>
    <row r="14">
      <c r="A14" s="8" t="inlineStr">
        <is>
          <t>Contenus validés</t>
        </is>
      </c>
      <c r="B14" s="8" t="inlineStr">
        <is>
          <t>Jalon</t>
        </is>
      </c>
      <c r="C14" s="8" t="inlineStr">
        <is>
          <t>Chef de projet</t>
        </is>
      </c>
      <c r="D14" s="8" t="n">
        <v>0</v>
      </c>
      <c r="E14" s="9">
        <f>WORKDAY(F15,-1,'Fériés'!$A$2:$A$40)</f>
        <v/>
      </c>
      <c r="F14" s="9">
        <f>IF(D14&lt;=1,E14,WORKDAY(E14,-(D14-1),'Fériés'!$A$2:$A$40))</f>
        <v/>
      </c>
      <c r="G14" s="8" t="inlineStr">
        <is>
          <t>À faire</t>
        </is>
      </c>
    </row>
    <row r="15">
      <c r="A15" t="inlineStr">
        <is>
          <t>Déclinaison par support</t>
        </is>
      </c>
      <c r="B15" t="inlineStr">
        <is>
          <t>Tâche</t>
        </is>
      </c>
      <c r="C15" t="inlineStr">
        <is>
          <t>Studio</t>
        </is>
      </c>
      <c r="D15" t="n">
        <v>5</v>
      </c>
      <c r="E15" s="7">
        <f>WORKDAY(F16,-1,'Fériés'!$A$2:$A$40)</f>
        <v/>
      </c>
      <c r="F15" s="7">
        <f>IF(D15&lt;=1,E15,WORKDAY(E15,-(D15-1),'Fériés'!$A$2:$A$40))</f>
        <v/>
      </c>
      <c r="G15" t="inlineStr">
        <is>
          <t>À faire</t>
        </is>
      </c>
    </row>
    <row r="16">
      <c r="A16" t="inlineStr">
        <is>
          <t>Relecture finale</t>
        </is>
      </c>
      <c r="B16" t="inlineStr">
        <is>
          <t>Tâche</t>
        </is>
      </c>
      <c r="C16" t="inlineStr">
        <is>
          <t>Marketing</t>
        </is>
      </c>
      <c r="D16" t="n">
        <v>2</v>
      </c>
      <c r="E16" s="7">
        <f>WORKDAY(F17,-1,'Fériés'!$A$2:$A$40)</f>
        <v/>
      </c>
      <c r="F16" s="7">
        <f>IF(D16&lt;=1,E16,WORKDAY(E16,-(D16-1),'Fériés'!$A$2:$A$40))</f>
        <v/>
      </c>
      <c r="G16" t="inlineStr">
        <is>
          <t>À faire</t>
        </is>
      </c>
    </row>
    <row r="17">
      <c r="A17" t="inlineStr">
        <is>
          <t>Programmation des envois</t>
        </is>
      </c>
      <c r="B17" t="inlineStr">
        <is>
          <t>Tâche</t>
        </is>
      </c>
      <c r="C17" t="inlineStr">
        <is>
          <t>Marketing</t>
        </is>
      </c>
      <c r="D17" t="n">
        <v>2</v>
      </c>
      <c r="E17" s="7">
        <f>WORKDAY(F18,-1,'Fériés'!$A$2:$A$40)</f>
        <v/>
      </c>
      <c r="F17" s="7">
        <f>IF(D17&lt;=1,E17,WORKDAY(E17,-(D17-1),'Fériés'!$A$2:$A$40))</f>
        <v/>
      </c>
      <c r="G17" t="inlineStr">
        <is>
          <t>À faire</t>
        </is>
      </c>
    </row>
    <row r="18">
      <c r="A18" s="10" t="inlineStr">
        <is>
          <t>Marge de sécurité</t>
        </is>
      </c>
      <c r="B18" s="10" t="inlineStr">
        <is>
          <t>Marge</t>
        </is>
      </c>
      <c r="C18" s="10" t="inlineStr"/>
      <c r="D18" s="10" t="n">
        <v>2</v>
      </c>
      <c r="E18" s="11">
        <f>WORKDAY(F19,-1,'Fériés'!$A$2:$A$40)</f>
        <v/>
      </c>
      <c r="F18" s="11">
        <f>IF(D18&lt;=1,E18,WORKDAY(E18,-(D18-1),'Fériés'!$A$2:$A$40))</f>
        <v/>
      </c>
      <c r="G18" s="10" t="inlineStr">
        <is>
          <t>À faire</t>
        </is>
      </c>
    </row>
    <row r="19">
      <c r="A19" s="8" t="inlineStr">
        <is>
          <t>Production terminée</t>
        </is>
      </c>
      <c r="B19" s="8" t="inlineStr">
        <is>
          <t>Jalon</t>
        </is>
      </c>
      <c r="C19" s="8" t="inlineStr">
        <is>
          <t>Chef de projet</t>
        </is>
      </c>
      <c r="D19" s="8" t="n">
        <v>0</v>
      </c>
      <c r="E19" s="9">
        <f>WORKDAY(F20,-1,'Fériés'!$A$2:$A$40)</f>
        <v/>
      </c>
      <c r="F19" s="9">
        <f>IF(D19&lt;=1,E19,WORKDAY(E19,-(D19-1),'Fériés'!$A$2:$A$40))</f>
        <v/>
      </c>
      <c r="G19" s="8" t="inlineStr">
        <is>
          <t>À faire</t>
        </is>
      </c>
    </row>
    <row r="20">
      <c r="A20" s="8" t="inlineStr">
        <is>
          <t>Publication</t>
        </is>
      </c>
      <c r="B20" s="8" t="inlineStr">
        <is>
          <t>Jalon</t>
        </is>
      </c>
      <c r="C20" s="8" t="inlineStr">
        <is>
          <t>Marketing</t>
        </is>
      </c>
      <c r="D20" s="8" t="n">
        <v>0</v>
      </c>
      <c r="E20" s="9">
        <f>$C$4</f>
        <v/>
      </c>
      <c r="F20" s="9">
        <f>IF(D20&lt;=1,E20,WORKDAY(E20,-(D20-1),'Fériés'!$A$2:$A$40))</f>
        <v/>
      </c>
      <c r="G20" s="8" t="inlineStr">
        <is>
          <t>À faire</t>
        </is>
      </c>
    </row>
    <row r="22">
      <c r="A22" s="12" t="inlineStr">
        <is>
          <t>Comment l'utiliser</t>
        </is>
      </c>
    </row>
    <row r="23">
      <c r="A23" s="13" t="inlineStr">
        <is>
          <t>1. Saisissez votre date de livraison finale en C4. Toutes les dates se recalculent à rebours.</t>
        </is>
      </c>
    </row>
    <row r="24">
      <c r="A24" s="13" t="inlineStr">
        <is>
          <t>2. Adaptez les libellés, responsables et durées. Les durées sont en JOURS OUVRÉS.</t>
        </is>
      </c>
    </row>
    <row r="25">
      <c r="A25" s="13" t="inlineStr">
        <is>
          <t>3. Complétez l'onglet « Fériés » avec les jours fériés de votre année.</t>
        </is>
      </c>
    </row>
    <row r="26">
      <c r="A26" s="13" t="inlineStr">
        <is>
          <t>4. Une date de début surlignée en rouge est déjà passée : le projet n'est pas tenable en l'état.</t>
        </is>
      </c>
    </row>
    <row r="27">
      <c r="A27" s="13" t="inlineStr">
        <is>
          <t>5. Gardez les lignes « Marge » : ce sont des tampons volontaires, pas du temps à combler.</t>
        </is>
      </c>
    </row>
  </sheetData>
  <conditionalFormatting sqref="F7:F20">
    <cfRule type="expression" priority="1" dxfId="0">
      <formula>AND(F7&lt;&gt;"",F7&lt;TODAY())</formula>
    </cfRule>
  </conditionalFormatting>
  <dataValidations count="1">
    <dataValidation sqref="G7:G20" showDropDown="0" showInputMessage="0" showErrorMessage="0" allowBlank="1" type="list">
      <formula1>"À faire,En cours,Terminé,Bloqué"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2" customWidth="1" min="1" max="1"/>
  </cols>
  <sheetData>
    <row r="1">
      <c r="A1" s="14" t="inlineStr">
        <is>
          <t>Jours fériés (à compléter selon votre année)</t>
        </is>
      </c>
    </row>
    <row r="2">
      <c r="A2" s="7" t="n">
        <v>46023</v>
      </c>
      <c r="C2" s="5" t="inlineStr">
        <is>
          <t>Ces dates sont exclues automatiquement du calcul des jours ouvrés.</t>
        </is>
      </c>
    </row>
    <row r="3">
      <c r="A3" s="7" t="n">
        <v>46118</v>
      </c>
      <c r="C3" s="5" t="inlineStr">
        <is>
          <t>Vérifiez-les et complétez pour votre année de référence.</t>
        </is>
      </c>
    </row>
    <row r="4">
      <c r="A4" s="7" t="n">
        <v>46143</v>
      </c>
    </row>
    <row r="5">
      <c r="A5" s="7" t="n">
        <v>46150</v>
      </c>
    </row>
    <row r="6">
      <c r="A6" s="7" t="n">
        <v>46156</v>
      </c>
    </row>
    <row r="7">
      <c r="A7" s="7" t="n">
        <v>46167</v>
      </c>
    </row>
    <row r="8">
      <c r="A8" s="7" t="n">
        <v>46217</v>
      </c>
    </row>
    <row r="9">
      <c r="A9" s="7" t="n">
        <v>46249</v>
      </c>
    </row>
    <row r="10">
      <c r="A10" s="7" t="n">
        <v>46327</v>
      </c>
    </row>
    <row r="11">
      <c r="A11" s="7" t="n">
        <v>46337</v>
      </c>
    </row>
    <row r="12">
      <c r="A12" s="7" t="n">
        <v>46381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2026-08-19T11:35:09Z</dcterms:created>
  <dcterms:modified xmlns:dcterms="http://purl.org/dc/terms/" xmlns:xsi="http://www.w3.org/2001/XMLSchema-instance" xsi:type="dcterms:W3CDTF">2026-08-19T11:35:09Z</dcterms:modified>
</cp:coreProperties>
</file>