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ramme de 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/MM"/>
  </numFmts>
  <fonts count="10">
    <font>
      <name val="Calibri"/>
      <family val="2"/>
      <color theme="1"/>
      <sz val="11"/>
      <scheme val="minor"/>
    </font>
    <font>
      <b val="1"/>
      <color rgb="000F2E2E"/>
      <sz val="16"/>
    </font>
    <font>
      <color rgb="0064748B"/>
      <sz val="10"/>
    </font>
    <font>
      <b val="1"/>
    </font>
    <font>
      <b val="1"/>
      <color rgb="00E8590C"/>
      <sz val="12"/>
    </font>
    <font>
      <i val="1"/>
      <color rgb="0064748B"/>
      <sz val="9"/>
    </font>
    <font>
      <b val="1"/>
      <color rgb="00FFFFFF"/>
    </font>
    <font>
      <b val="1"/>
      <color rgb="00FFFFFF"/>
      <sz val="7"/>
    </font>
    <font>
      <b val="1"/>
      <color rgb="000F2E2E"/>
      <sz val="12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FDF3E7"/>
      </patternFill>
    </fill>
    <fill>
      <patternFill patternType="solid">
        <fgColor rgb="000F2E2E"/>
      </patternFill>
    </fill>
  </fills>
  <borders count="3">
    <border>
      <left/>
      <right/>
      <top/>
      <bottom/>
      <diagonal/>
    </border>
    <border>
      <left style="thin">
        <color rgb="00E8590C"/>
      </left>
      <right style="thin">
        <color rgb="00E8590C"/>
      </right>
      <top style="thin">
        <color rgb="00E8590C"/>
      </top>
      <bottom style="thin">
        <color rgb="00E8590C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2" borderId="1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66" fontId="7" fillId="3" borderId="0" applyAlignment="1" pivotButton="0" quotePrefix="0" xfId="0">
      <alignment horizontal="center" textRotation="90"/>
    </xf>
    <xf numFmtId="0" fontId="0" fillId="0" borderId="2" pivotButton="0" quotePrefix="0" xfId="0"/>
    <xf numFmtId="165" fontId="0" fillId="0" borderId="2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FFE8590C"/>
          <bgColor rgb="FFE8590C"/>
        </patternFill>
      </fill>
    </dxf>
    <dxf>
      <fill>
        <patternFill patternType="solid">
          <fgColor rgb="FFE2E8F0"/>
          <bgColor rgb="FFE2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23"/>
  <sheetViews>
    <sheetView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9" customWidth="1" min="4" max="4"/>
    <col width="12" customWidth="1" min="5" max="5"/>
    <col width="3.1" customWidth="1" min="6" max="6"/>
    <col width="3.1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  <col width="3.1" customWidth="1" min="37" max="37"/>
    <col width="3.1" customWidth="1" min="38" max="38"/>
    <col width="3.1" customWidth="1" min="39" max="39"/>
    <col width="3.1" customWidth="1" min="40" max="40"/>
    <col width="3.1" customWidth="1" min="41" max="41"/>
    <col width="3.1" customWidth="1" min="42" max="42"/>
    <col width="3.1" customWidth="1" min="43" max="43"/>
    <col width="3.1" customWidth="1" min="44" max="44"/>
    <col width="3.1" customWidth="1" min="45" max="45"/>
    <col width="3.1" customWidth="1" min="46" max="46"/>
    <col width="3.1" customWidth="1" min="47" max="47"/>
    <col width="3.1" customWidth="1" min="48" max="48"/>
    <col width="3.1" customWidth="1" min="49" max="49"/>
    <col width="3.1" customWidth="1" min="50" max="50"/>
    <col width="3.1" customWidth="1" min="51" max="51"/>
    <col width="3.1" customWidth="1" min="52" max="52"/>
    <col width="3.1" customWidth="1" min="53" max="53"/>
    <col width="3.1" customWidth="1" min="54" max="54"/>
    <col width="3.1" customWidth="1" min="55" max="55"/>
    <col width="3.1" customWidth="1" min="56" max="56"/>
    <col width="3.1" customWidth="1" min="57" max="57"/>
    <col width="3.1" customWidth="1" min="58" max="58"/>
    <col width="3.1" customWidth="1" min="59" max="59"/>
    <col width="3.1" customWidth="1" min="60" max="60"/>
    <col width="3.1" customWidth="1" min="61" max="61"/>
  </cols>
  <sheetData>
    <row r="1">
      <c r="A1" s="1" t="inlineStr">
        <is>
          <t>Diagramme de Gantt</t>
        </is>
      </c>
    </row>
    <row r="2">
      <c r="A2" s="2" t="inlineStr">
        <is>
          <t>La Fabrique du Net . lafabriquedunet.fr</t>
        </is>
      </c>
    </row>
    <row r="4">
      <c r="A4" s="3" t="inlineStr">
        <is>
          <t>Début du projet</t>
        </is>
      </c>
      <c r="C4" s="4" t="n">
        <v>46083</v>
      </c>
      <c r="D4" s="5" t="inlineStr">
        <is>
          <t>Changez cette date : le calendrier et les barres suivent</t>
        </is>
      </c>
    </row>
    <row r="6">
      <c r="A6" s="6" t="inlineStr">
        <is>
          <t>Tâche</t>
        </is>
      </c>
      <c r="B6" s="6" t="inlineStr">
        <is>
          <t>Responsable</t>
        </is>
      </c>
      <c r="C6" s="6" t="inlineStr">
        <is>
          <t>Début</t>
        </is>
      </c>
      <c r="D6" s="6" t="inlineStr">
        <is>
          <t>Durée (j)</t>
        </is>
      </c>
      <c r="E6" s="6" t="inlineStr">
        <is>
          <t>Fin</t>
        </is>
      </c>
      <c r="F6" s="7">
        <f>$C$4</f>
        <v/>
      </c>
      <c r="G6" s="7">
        <f>F6+1</f>
        <v/>
      </c>
      <c r="H6" s="7">
        <f>G6+1</f>
        <v/>
      </c>
      <c r="I6" s="7">
        <f>H6+1</f>
        <v/>
      </c>
      <c r="J6" s="7">
        <f>I6+1</f>
        <v/>
      </c>
      <c r="K6" s="7">
        <f>J6+1</f>
        <v/>
      </c>
      <c r="L6" s="7">
        <f>K6+1</f>
        <v/>
      </c>
      <c r="M6" s="7">
        <f>L6+1</f>
        <v/>
      </c>
      <c r="N6" s="7">
        <f>M6+1</f>
        <v/>
      </c>
      <c r="O6" s="7">
        <f>N6+1</f>
        <v/>
      </c>
      <c r="P6" s="7">
        <f>O6+1</f>
        <v/>
      </c>
      <c r="Q6" s="7">
        <f>P6+1</f>
        <v/>
      </c>
      <c r="R6" s="7">
        <f>Q6+1</f>
        <v/>
      </c>
      <c r="S6" s="7">
        <f>R6+1</f>
        <v/>
      </c>
      <c r="T6" s="7">
        <f>S6+1</f>
        <v/>
      </c>
      <c r="U6" s="7">
        <f>T6+1</f>
        <v/>
      </c>
      <c r="V6" s="7">
        <f>U6+1</f>
        <v/>
      </c>
      <c r="W6" s="7">
        <f>V6+1</f>
        <v/>
      </c>
      <c r="X6" s="7">
        <f>W6+1</f>
        <v/>
      </c>
      <c r="Y6" s="7">
        <f>X6+1</f>
        <v/>
      </c>
      <c r="Z6" s="7">
        <f>Y6+1</f>
        <v/>
      </c>
      <c r="AA6" s="7">
        <f>Z6+1</f>
        <v/>
      </c>
      <c r="AB6" s="7">
        <f>AA6+1</f>
        <v/>
      </c>
      <c r="AC6" s="7">
        <f>AB6+1</f>
        <v/>
      </c>
      <c r="AD6" s="7">
        <f>AC6+1</f>
        <v/>
      </c>
      <c r="AE6" s="7">
        <f>AD6+1</f>
        <v/>
      </c>
      <c r="AF6" s="7">
        <f>AE6+1</f>
        <v/>
      </c>
      <c r="AG6" s="7">
        <f>AF6+1</f>
        <v/>
      </c>
      <c r="AH6" s="7">
        <f>AG6+1</f>
        <v/>
      </c>
      <c r="AI6" s="7">
        <f>AH6+1</f>
        <v/>
      </c>
      <c r="AJ6" s="7">
        <f>AI6+1</f>
        <v/>
      </c>
      <c r="AK6" s="7">
        <f>AJ6+1</f>
        <v/>
      </c>
      <c r="AL6" s="7">
        <f>AK6+1</f>
        <v/>
      </c>
      <c r="AM6" s="7">
        <f>AL6+1</f>
        <v/>
      </c>
      <c r="AN6" s="7">
        <f>AM6+1</f>
        <v/>
      </c>
      <c r="AO6" s="7">
        <f>AN6+1</f>
        <v/>
      </c>
      <c r="AP6" s="7">
        <f>AO6+1</f>
        <v/>
      </c>
      <c r="AQ6" s="7">
        <f>AP6+1</f>
        <v/>
      </c>
      <c r="AR6" s="7">
        <f>AQ6+1</f>
        <v/>
      </c>
      <c r="AS6" s="7">
        <f>AR6+1</f>
        <v/>
      </c>
      <c r="AT6" s="7">
        <f>AS6+1</f>
        <v/>
      </c>
      <c r="AU6" s="7">
        <f>AT6+1</f>
        <v/>
      </c>
      <c r="AV6" s="7">
        <f>AU6+1</f>
        <v/>
      </c>
      <c r="AW6" s="7">
        <f>AV6+1</f>
        <v/>
      </c>
      <c r="AX6" s="7">
        <f>AW6+1</f>
        <v/>
      </c>
      <c r="AY6" s="7">
        <f>AX6+1</f>
        <v/>
      </c>
      <c r="AZ6" s="7">
        <f>AY6+1</f>
        <v/>
      </c>
      <c r="BA6" s="7">
        <f>AZ6+1</f>
        <v/>
      </c>
      <c r="BB6" s="7">
        <f>BA6+1</f>
        <v/>
      </c>
      <c r="BC6" s="7">
        <f>BB6+1</f>
        <v/>
      </c>
      <c r="BD6" s="7">
        <f>BC6+1</f>
        <v/>
      </c>
      <c r="BE6" s="7">
        <f>BD6+1</f>
        <v/>
      </c>
      <c r="BF6" s="7">
        <f>BE6+1</f>
        <v/>
      </c>
      <c r="BG6" s="7">
        <f>BF6+1</f>
        <v/>
      </c>
      <c r="BH6" s="7">
        <f>BG6+1</f>
        <v/>
      </c>
      <c r="BI6" s="7">
        <f>BH6+1</f>
        <v/>
      </c>
    </row>
    <row r="7">
      <c r="A7" s="8" t="inlineStr">
        <is>
          <t>Cadrage et brief</t>
        </is>
      </c>
      <c r="B7" s="8" t="inlineStr">
        <is>
          <t>Chef de projet</t>
        </is>
      </c>
      <c r="C7" s="9">
        <f>$C$4</f>
        <v/>
      </c>
      <c r="D7" s="8" t="n">
        <v>4</v>
      </c>
      <c r="E7" s="9">
        <f>C7+D7-1</f>
        <v/>
      </c>
    </row>
    <row r="8">
      <c r="A8" s="8" t="inlineStr">
        <is>
          <t>Validation du budget</t>
        </is>
      </c>
      <c r="B8" s="8" t="inlineStr">
        <is>
          <t>Direction</t>
        </is>
      </c>
      <c r="C8" s="9">
        <f>$C$4+4</f>
        <v/>
      </c>
      <c r="D8" s="8" t="n">
        <v>2</v>
      </c>
      <c r="E8" s="9">
        <f>C8+D8-1</f>
        <v/>
      </c>
    </row>
    <row r="9">
      <c r="A9" s="8" t="inlineStr">
        <is>
          <t>Rédaction des contenus</t>
        </is>
      </c>
      <c r="B9" s="8" t="inlineStr">
        <is>
          <t>Rédaction</t>
        </is>
      </c>
      <c r="C9" s="9">
        <f>$C$4+6</f>
        <v/>
      </c>
      <c r="D9" s="8" t="n">
        <v>8</v>
      </c>
      <c r="E9" s="9">
        <f>C9+D9-1</f>
        <v/>
      </c>
    </row>
    <row r="10">
      <c r="A10" s="8" t="inlineStr">
        <is>
          <t>Création des visuels</t>
        </is>
      </c>
      <c r="B10" s="8" t="inlineStr">
        <is>
          <t>Studio</t>
        </is>
      </c>
      <c r="C10" s="9">
        <f>$C$4+10</f>
        <v/>
      </c>
      <c r="D10" s="8" t="n">
        <v>6</v>
      </c>
      <c r="E10" s="9">
        <f>C10+D10-1</f>
        <v/>
      </c>
    </row>
    <row r="11">
      <c r="A11" s="8" t="inlineStr">
        <is>
          <t>Allers-retours de validation</t>
        </is>
      </c>
      <c r="B11" s="8" t="inlineStr">
        <is>
          <t>Direction</t>
        </is>
      </c>
      <c r="C11" s="9">
        <f>$C$4+16</f>
        <v/>
      </c>
      <c r="D11" s="8" t="n">
        <v>3</v>
      </c>
      <c r="E11" s="9">
        <f>C11+D11-1</f>
        <v/>
      </c>
    </row>
    <row r="12">
      <c r="A12" s="8" t="inlineStr">
        <is>
          <t>Intégration</t>
        </is>
      </c>
      <c r="B12" s="8" t="inlineStr">
        <is>
          <t>Technique</t>
        </is>
      </c>
      <c r="C12" s="9">
        <f>$C$4+19</f>
        <v/>
      </c>
      <c r="D12" s="8" t="n">
        <v>5</v>
      </c>
      <c r="E12" s="9">
        <f>C12+D12-1</f>
        <v/>
      </c>
    </row>
    <row r="13">
      <c r="A13" s="8" t="inlineStr">
        <is>
          <t>Recette et corrections</t>
        </is>
      </c>
      <c r="B13" s="8" t="inlineStr">
        <is>
          <t>Technique</t>
        </is>
      </c>
      <c r="C13" s="9">
        <f>$C$4+24</f>
        <v/>
      </c>
      <c r="D13" s="8" t="n">
        <v>4</v>
      </c>
      <c r="E13" s="9">
        <f>C13+D13-1</f>
        <v/>
      </c>
    </row>
    <row r="14">
      <c r="A14" s="8" t="inlineStr">
        <is>
          <t>Formation des équipes</t>
        </is>
      </c>
      <c r="B14" s="8" t="inlineStr">
        <is>
          <t>Chef de projet</t>
        </is>
      </c>
      <c r="C14" s="9">
        <f>$C$4+26</f>
        <v/>
      </c>
      <c r="D14" s="8" t="n">
        <v>2</v>
      </c>
      <c r="E14" s="9">
        <f>C14+D14-1</f>
        <v/>
      </c>
    </row>
    <row r="15">
      <c r="A15" s="8" t="inlineStr">
        <is>
          <t>Marge de sécurité</t>
        </is>
      </c>
      <c r="B15" s="8" t="inlineStr">
        <is>
          <t>—</t>
        </is>
      </c>
      <c r="C15" s="9">
        <f>$C$4+28</f>
        <v/>
      </c>
      <c r="D15" s="8" t="n">
        <v>3</v>
      </c>
      <c r="E15" s="9">
        <f>C15+D15-1</f>
        <v/>
      </c>
    </row>
    <row r="16">
      <c r="A16" s="8" t="inlineStr">
        <is>
          <t>Mise en ligne</t>
        </is>
      </c>
      <c r="B16" s="8" t="inlineStr">
        <is>
          <t>Technique</t>
        </is>
      </c>
      <c r="C16" s="9">
        <f>$C$4+31</f>
        <v/>
      </c>
      <c r="D16" s="8" t="n">
        <v>1</v>
      </c>
      <c r="E16" s="9">
        <f>C16+D16-1</f>
        <v/>
      </c>
    </row>
    <row r="18">
      <c r="A18" s="10" t="inlineStr">
        <is>
          <t>Comment l'utiliser</t>
        </is>
      </c>
    </row>
    <row r="19">
      <c r="A19" s="11" t="inlineStr">
        <is>
          <t>1. Saisissez la date de début du projet en C4. Le calendrier et les barres se recalculent.</t>
        </is>
      </c>
    </row>
    <row r="20">
      <c r="A20" s="11" t="inlineStr">
        <is>
          <t>2. Renseignez pour chaque tâche sa date de début (colonne C) et sa durée en jours (colonne D).</t>
        </is>
      </c>
    </row>
    <row r="21">
      <c r="A21" s="11" t="inlineStr">
        <is>
          <t>3. La date de fin et la barre orange se dessinent toutes seules. Les week-ends sont grisés.</t>
        </is>
      </c>
    </row>
    <row r="22">
      <c r="A22" s="11" t="inlineStr">
        <is>
          <t>4. Pour ajouter une tâche, copiez une ligne existante : les formules et la mise en forme suivent.</t>
        </is>
      </c>
    </row>
    <row r="23">
      <c r="A23" s="11" t="inlineStr">
        <is>
          <t>5. Pour allonger le calendrier, copiez la dernière colonne de dates vers la droite.</t>
        </is>
      </c>
    </row>
  </sheetData>
  <conditionalFormatting sqref="F7:BI16">
    <cfRule type="expression" priority="1" dxfId="0" stopIfTrue="1">
      <formula>AND(F$6&gt;=$C7,F$6&lt;=$E7)</formula>
    </cfRule>
    <cfRule type="expression" priority="2" dxfId="1">
      <formula>WEEKDAY(F$6,2)&gt;5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2026-08-19T11:34:18Z</dcterms:created>
  <dcterms:modified xmlns:dcterms="http://purl.org/dc/terms/" xmlns:xsi="http://www.w3.org/2001/XMLSchema-instance" xsi:type="dcterms:W3CDTF">2026-08-19T11:34:18Z</dcterms:modified>
</cp:coreProperties>
</file>